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uz Angela Parrado\Documents\1 CIG 2023\RIESGOS GESTION 2023\"/>
    </mc:Choice>
  </mc:AlternateContent>
  <bookViews>
    <workbookView xWindow="0" yWindow="0" windowWidth="20490" windowHeight="6930"/>
  </bookViews>
  <sheets>
    <sheet name="Ejecución de Controles" sheetId="3" r:id="rId1"/>
  </sheets>
  <definedNames>
    <definedName name="_xlnm._FilterDatabase" localSheetId="0" hidden="1">'Ejecución de Controles'!$A$1:$AP$42</definedName>
  </definedNames>
  <calcPr calcId="152511" forceFullCalc="1"/>
</workbook>
</file>

<file path=xl/calcChain.xml><?xml version="1.0" encoding="utf-8"?>
<calcChain xmlns="http://schemas.openxmlformats.org/spreadsheetml/2006/main">
  <c r="AN48" i="3" l="1"/>
  <c r="AP41" i="3" l="1"/>
  <c r="AO41" i="3" l="1"/>
  <c r="AO45" i="3" s="1"/>
  <c r="AN41" i="3"/>
  <c r="AM41" i="3"/>
  <c r="AL46" i="3"/>
  <c r="AL41" i="3"/>
  <c r="AL42" i="3" s="1"/>
  <c r="AK41" i="3"/>
  <c r="AK42" i="3" s="1"/>
  <c r="AJ41" i="3"/>
  <c r="AJ42" i="3" s="1"/>
</calcChain>
</file>

<file path=xl/sharedStrings.xml><?xml version="1.0" encoding="utf-8"?>
<sst xmlns="http://schemas.openxmlformats.org/spreadsheetml/2006/main" count="1011" uniqueCount="451">
  <si>
    <t>Clasificación</t>
  </si>
  <si>
    <t>Grupo</t>
  </si>
  <si>
    <t>Unidad de riesgo</t>
  </si>
  <si>
    <t>Cod</t>
  </si>
  <si>
    <t>Descripción del riesgo</t>
  </si>
  <si>
    <t>Orígen</t>
  </si>
  <si>
    <t>Causas</t>
  </si>
  <si>
    <t>Impacto</t>
  </si>
  <si>
    <t>Causa raíz</t>
  </si>
  <si>
    <t>Clasificación del riesgo</t>
  </si>
  <si>
    <t>Frecuencia</t>
  </si>
  <si>
    <t>Estratégico</t>
  </si>
  <si>
    <t>GESTIÓN DE MERCADEO</t>
  </si>
  <si>
    <t>Mercadeo</t>
  </si>
  <si>
    <t>050</t>
  </si>
  <si>
    <t>Posibilidad de tergiversar información de los servicios de salud, por parte de los usuarios y/o medios de comunicación (emisoras locales y redes sociales), lo cual afecta la imagen de la entidad.</t>
  </si>
  <si>
    <t>Afectación reputacional Nivel mayor 80%
El riesgo afecta la imagén de la entidad con efecto publicitario sostenido a nivel de sector administrativo, nivel departamental o municipal.</t>
  </si>
  <si>
    <t>Desconocimiento por parte de los usuarios y/o medios de comunicación sobre los procesos y procedimientos que desarrolla la entidad</t>
  </si>
  <si>
    <t>Gestión</t>
  </si>
  <si>
    <t>La actividad que conlleva al riesgo se ejecuta 1 vez al mes y al año 12 veces</t>
  </si>
  <si>
    <t>053</t>
  </si>
  <si>
    <t>Desconocimiento del mercado para brindar servicios de salud oportunos para los usuarios de la E.S.E. Hospital San José del Guaviare.</t>
  </si>
  <si>
    <t>Afectación reputacional: Nivel mayor 80%
El riesgo afecta la imagén de la entidad con efecto publicitario sostenido a nivel de sector administrativo, nivel departamental o municipal.</t>
  </si>
  <si>
    <t>No implementación de estrategias de investigación de mercado</t>
  </si>
  <si>
    <t>La actividad que conlleva al riesgo se ejecuta como máximo 12 veces al año</t>
  </si>
  <si>
    <t>GESTIÓN DE TALENTO HUMANO</t>
  </si>
  <si>
    <t>Seguridad y Salud en el Trabajo</t>
  </si>
  <si>
    <t>071</t>
  </si>
  <si>
    <t>Posibilidad de no realizar la investigación de los accidentes laborales que se presentan en los servidores Y/o contratistas de la E.S.E. Hospital San José del Guaviare.</t>
  </si>
  <si>
    <t>Debilidad en la disponibilidad de tiempo del grupo investigativo</t>
  </si>
  <si>
    <t>La actividad que conlleva al riesgo se ejecuta 24 veces al año.</t>
  </si>
  <si>
    <t>Talento Humano</t>
  </si>
  <si>
    <t>039</t>
  </si>
  <si>
    <t>Desconocimiento general de la operación institucional, debido a la poca adherencia del proceso de inducción y reinducción a servidores y contratistas que laboran en la entidad, lo cual ocasiona reprocesos que generan consecuencias negativas y aumenta la carga de trabajo en los colaboradores.</t>
  </si>
  <si>
    <t>Las inducciones socializadas por los lideres de área o proceso no han sido evaluadas previamente por un equipo multidisciplinario.</t>
  </si>
  <si>
    <t>La actividad que conlleva al riesgo se ejecuta como mínimo 8 veces al mes y al año 96 veces</t>
  </si>
  <si>
    <t>Apoyo</t>
  </si>
  <si>
    <t>GESTIÓN ADMINISTRATIVA Y FINANCIERA</t>
  </si>
  <si>
    <t>Gestión Documental</t>
  </si>
  <si>
    <t>072</t>
  </si>
  <si>
    <t>Posibilidad de pérdida de la memoria histórica de la entidad (documentos para la cultura, la ciencia, y la investigación), debido a la inexistencia de las TVD (Tablas de valoración documental)</t>
  </si>
  <si>
    <t>afectación reputacional: Nivel menor 40%
El riesgo afecta la imagen de la entidad internamente, de conocimiento general nivel interno, de junta directiva y accionistas y/o de proveedores.</t>
  </si>
  <si>
    <t>1-debilidad en el proceso de intervención de documentos que no cuentan con criterio archivístico (fondos acumulados) por parte de los funcionarios de la entidad</t>
  </si>
  <si>
    <t>La actividad que conlleva al riesgo se ejecuta 20 veces al año.</t>
  </si>
  <si>
    <t>Servicio de  Alimentación</t>
  </si>
  <si>
    <t>064</t>
  </si>
  <si>
    <t>Posibilidad de infección de pacientes hospitalizados por enfermedades transmitidas por alimentos.</t>
  </si>
  <si>
    <t>Afectación reputacional: Nivel menor 40%
El riesgo afecta la imagén de la entidad internamente, de conocimiento general nivel interno, de junta directiva y accionistas y/o proveedores.</t>
  </si>
  <si>
    <t>Inadecuada manipulación de alimentos dentro del proceso de elaboración de las dietas</t>
  </si>
  <si>
    <t>La actividad que conlleva al riesgo se ejecuta 2 veces al año</t>
  </si>
  <si>
    <t>GESTIÓN DE ASUNTOS DISCIPLINARIOS</t>
  </si>
  <si>
    <t>Control Interno Disciplinario</t>
  </si>
  <si>
    <t>057</t>
  </si>
  <si>
    <t>Inadecuada aplicación del procedimiento normativo.</t>
  </si>
  <si>
    <t>Afectación reputacional: Nivel menor
El riesgo afecta la imagen de la entidad internamente, de conocimiento general nivel interno, de junta directiva y accionistas y/o de proveedores.</t>
  </si>
  <si>
    <t>1- Los tiempos para proferir autos, solicitudes y comunicaciones con sus respectivas notificaciones según lo establecido en la Ley 1952 del 2019 y la Ley 2094 del 2021.</t>
  </si>
  <si>
    <t>La actividad que conlleva al riesgo se ejecuta 5 veces al año.</t>
  </si>
  <si>
    <t>Costos</t>
  </si>
  <si>
    <t>055</t>
  </si>
  <si>
    <t>Afectación reputacional: Nivel menor 40%
El riesgo afecta la imagen de la entidad internamente, de conocimiento general nivel interno de junta directiva y accionistas y/o de proveedores.</t>
  </si>
  <si>
    <t>Debilidad en la revisión de las cotizaciones con respecto a la necesidad a contratar</t>
  </si>
  <si>
    <t>La actividad que conlleva al riesgo se ejecuta 108 veces al año</t>
  </si>
  <si>
    <t>Tecnología Informática</t>
  </si>
  <si>
    <t>077</t>
  </si>
  <si>
    <t>Posibilidad de pérdida de información del software Dinámica Gerencial, el cual permite gestionar los datos generados por los distintos procesos administrativos y asistenciales de la entidad, lo que imposibilita la gerenciación de copias de seguridad que respalden la información generada.</t>
  </si>
  <si>
    <t>Afectación reputacional: Nivel mayor 80%
El riesgo afecta la imagen de la entidad con efecto publicitario sostenido a nivel de sector administrativo, nivel departamental o municipal.</t>
  </si>
  <si>
    <t>Debilidad en la generación de backups de la información del software de Dinámica gerencial.</t>
  </si>
  <si>
    <t>La actividad que conlleva al riesgo se ejecuta 12 veces al año.</t>
  </si>
  <si>
    <t>Evaluación y control</t>
  </si>
  <si>
    <t>GESTIÓN DE AUDITORÍAS</t>
  </si>
  <si>
    <t>Auditoría de Cuentas Médicas</t>
  </si>
  <si>
    <t>056</t>
  </si>
  <si>
    <t>Posibilidad de que la respuesta emitida a las glosas, no subsane la objeción presentada por parte de la Entidad Responsable de Pago, lo cual afecta el flujo de recursos de la entidad.</t>
  </si>
  <si>
    <t>Afectación reputacional: Nivel menor 40%
El riesgo afecta la imagen de la entidad internamente, de conocimiento general nivel interno, de junta directiva y accionistas y/o proveedores.</t>
  </si>
  <si>
    <t>Respuestas que no cumplen con la calidad requerida según el motivo de la glosa.</t>
  </si>
  <si>
    <t>La actividad que conlleva al riego se ejecuta 300 veces al año</t>
  </si>
  <si>
    <t>Auditoría Concurrente</t>
  </si>
  <si>
    <t>045</t>
  </si>
  <si>
    <t>Posibilidad de Subfacturación de servicios prestados durante la estancia hospitalaria.</t>
  </si>
  <si>
    <t>Afectación reputacional: Nivel catastrófico
(El riesgo afecta la imagen de la entidad a nivel nacional, con efecto publicitario sostenido a nivel país).</t>
  </si>
  <si>
    <t>No registro en la historia clínica de los procedimientos y ayudas diagnosticas realizadas</t>
  </si>
  <si>
    <t>La actividad que conlleva al riesgo se ejecuta como máximo 11636 veces al año</t>
  </si>
  <si>
    <t>GESTIÓN DE LA CALIDAD</t>
  </si>
  <si>
    <t>Calidad</t>
  </si>
  <si>
    <t>065</t>
  </si>
  <si>
    <t>Posibilidad de no ejecución de la ruta critica (autoevaluación, selección, priorización, plan de mejoramiento y aprendizaje organizacional) del programa de auditoria para el mejoramiento de la calidad (PAMEC).</t>
  </si>
  <si>
    <t>Afectación reputacional: Nivel menor 40%
El riesgo afecta la imagen de la entidad internamente, de conocimiento general nivel interno, de junta directiva y accionistas y/o de proveedores.</t>
  </si>
  <si>
    <t>Desconocimiento del programa de auditoria para el mejoramiento de la calidad por parte de los líderes de las áreas de la entidad.</t>
  </si>
  <si>
    <t>La actividad que conlleva al riesgo se ejecuta 12 veces al año</t>
  </si>
  <si>
    <t>GESTIÓN DE PLANEACIÓN ESTRATÉGICA</t>
  </si>
  <si>
    <t>Estadística</t>
  </si>
  <si>
    <t>061</t>
  </si>
  <si>
    <t>Posibilidad de entrega de historias clínicas, sin la debida documentación requerida de acuerdo a la resolución 1995 de 1999, con el fin de evitar o incurrir en procesos judiciales.</t>
  </si>
  <si>
    <t>Afectación reputacional: Nivel Leve 20%
El riesgo afecta la imagen de algún área de la organización</t>
  </si>
  <si>
    <t>La actividad que conlleva al riesgo se ejecuta 365 veces al año.</t>
  </si>
  <si>
    <t>Gestión Ambiental</t>
  </si>
  <si>
    <t>078</t>
  </si>
  <si>
    <t>Debilidad en la adherencia a la implementación de los lineamientos del (PGIRHS)</t>
  </si>
  <si>
    <t>La actividad que conlleva al riesgo se ejecuta 700 veces al año.</t>
  </si>
  <si>
    <t>Gobierno en Línea</t>
  </si>
  <si>
    <t>049</t>
  </si>
  <si>
    <t>Posibilidad del no envió oportuno de la información mínima requerida para el cumplimiento de la ley de transparencia y acceso a la información pública por parte de las áreas responsables que generan información.</t>
  </si>
  <si>
    <t>Desconocimiento de los lineamientos de la ley de transparencia por parte de los líderes de los procesos de la entidad, lo cual impide el cumplimiento en la publicación de la información en pagina web institucional.</t>
  </si>
  <si>
    <t>La actividad que conlleva al riesgo se ejecuta como máximo 365 veces al año</t>
  </si>
  <si>
    <t>Planeación</t>
  </si>
  <si>
    <t>058</t>
  </si>
  <si>
    <t>Posibilidad de incumplimiento de las metas y actividades formuladas en el plan de acción 2023 lo cual afecta los resultados propuestos en el Plan Estratégico de la ESE. Hospital San José del Guaviare.</t>
  </si>
  <si>
    <t>Debilidad en el cumplimiento de las metas del plan institucional por parte de los líderes de área</t>
  </si>
  <si>
    <t>La actividad que conlleva al riesgo se ejecuta 24 veces al año</t>
  </si>
  <si>
    <t>Misional</t>
  </si>
  <si>
    <t>GESTIÓN CLÍNICA Y SEGURIDAD DEL PACIENTE</t>
  </si>
  <si>
    <t>Consulta Externa</t>
  </si>
  <si>
    <t>038</t>
  </si>
  <si>
    <t>Afectación reputacional: Nivel moderado 60%
El riesgo afecta la imagen de la entidad con algunos usuarios de relevancia frente al logro de los objetivos.</t>
  </si>
  <si>
    <t>Aumento de la demanda de servicios</t>
  </si>
  <si>
    <t>La actividad que conlleva al riesgo se ejecuta como máximo 31 veces al año es decir 2,58 veces promedio mensual.</t>
  </si>
  <si>
    <t>Cirugía</t>
  </si>
  <si>
    <t>040</t>
  </si>
  <si>
    <t>1-Ausencia del paciente para cumplir con el procedimiento programado</t>
  </si>
  <si>
    <t>La actividad que conlleva al riesgo se ejecuta como máximo 10 veces al mes y al año 120 veces</t>
  </si>
  <si>
    <t>Epidemiología</t>
  </si>
  <si>
    <t>074</t>
  </si>
  <si>
    <t>Debilidad del recurso humano en la realización de las fichas epidemiológicas</t>
  </si>
  <si>
    <t>Esterilización</t>
  </si>
  <si>
    <t>066</t>
  </si>
  <si>
    <t>Debilidad en el seguimiento de la entrega del material.</t>
  </si>
  <si>
    <t>La actividad que conlleva al riego se ejecuta 400 veces al año.</t>
  </si>
  <si>
    <t>Hospitalización</t>
  </si>
  <si>
    <t>075</t>
  </si>
  <si>
    <t>Debilidad en la adherencia de protocolo de riesgo de caída por parte del personal de enfermería</t>
  </si>
  <si>
    <t>080</t>
  </si>
  <si>
    <t>Inadecuada asignación del centro de atención en la facturación de egresos del servicio.</t>
  </si>
  <si>
    <t>La actividad que conlleva al riesgo se ejecuta 585 veces al año</t>
  </si>
  <si>
    <t>Imagenología</t>
  </si>
  <si>
    <t>070</t>
  </si>
  <si>
    <t>Posibilidad de exposición a la radiación por cada estudio radiológico por parte del personal del servicio.</t>
  </si>
  <si>
    <t>Afectación reputacional Nivel Leve 20%
El riesgo afecta la imagén de algún área de la organización</t>
  </si>
  <si>
    <t>Radiación dispersa en la toma de imágenes diagnosticas</t>
  </si>
  <si>
    <t>La actividad que conlleva al riesgo se ejecuta 10800 veces al año.</t>
  </si>
  <si>
    <t>Laboratorio Clínico</t>
  </si>
  <si>
    <t>067</t>
  </si>
  <si>
    <t>Afectación reputacional Nivel moderado 60%
El riesgo afecta la imagén de la entidad con algunos usuarios de relevancia frente al logro de los objetivos</t>
  </si>
  <si>
    <t>Debil manejo en el diligenciamiento y gestión de la lista de chequeo reactivos para el diagnostico del Infarto Agudo de Miocardio IAM por parte del personal auxiliar y Bacteriología.</t>
  </si>
  <si>
    <t>La actividad que conlleva al riesgo se ejecuta como máximo 3 veces por año</t>
  </si>
  <si>
    <t>Referencia y Contra Referencia</t>
  </si>
  <si>
    <t>060</t>
  </si>
  <si>
    <t>Debilidad en el conocimiento de tarifas de transporte asistencial basico y medicalizado por parte del ente pagador.</t>
  </si>
  <si>
    <t>La actividad que conlleva al riesgo se ejecuta 100 veces al año</t>
  </si>
  <si>
    <t>Seguridad del paciente</t>
  </si>
  <si>
    <t>079</t>
  </si>
  <si>
    <t>Posibilidad de no realizar el reporte de eventos adversos de manera oportuna, lo cual puede generar hallazgos por parte de los entes de control y las empresas administradoras de planes de beneficios (EAPB).</t>
  </si>
  <si>
    <t>Afectacion economica Nivel mayor 80%
El riesgo afecta la imagén de la entidad con efecto publicitario sostenido a nivel de sector administrativo, nivel departamental o municipal.</t>
  </si>
  <si>
    <t>Deficiencia en los registros clinicos que no permite la investigación de los eventos</t>
  </si>
  <si>
    <t>La actividad que conlleva al riesgo se ejecuta 144 veces al año.</t>
  </si>
  <si>
    <t>Servicio Transfusional</t>
  </si>
  <si>
    <t>068</t>
  </si>
  <si>
    <t>Posibilidad de entregar Hemo componente incorrecto, lo cual generaría una posible Reacción Adversa a la Transfusión o evento adverso a paciente transfundido.</t>
  </si>
  <si>
    <t>1. No adherencia al protocolo de Transfusión Sanguínea intrahospitalaria</t>
  </si>
  <si>
    <t>Transporte Asistencial</t>
  </si>
  <si>
    <t>059</t>
  </si>
  <si>
    <t>Posibilidad de incumplimiento por parte del auxiliar de enfermería del servicio de ambulancia en el cargue de la bitácora (registro clínico de los pacientes que son trasladados en ambulancia) al software institucional (DINAMICA.NET), para ser anexada en la factura de cobro.</t>
  </si>
  <si>
    <t>Afectación reputacional: nivel moderado 60% 
El riesgo afecta la imagén de la entidad con algunos usuarios de relevancia frente al logro de los objetivos</t>
  </si>
  <si>
    <t>Poca adherencia por parte del personal auxiliar de enfermería del servicio de ambulancia en el proceso de cargue de la bitácora de traslado en el software institucional.</t>
  </si>
  <si>
    <t>La actividad que conlleva al riesgo se ejecuta 60 veces al año</t>
  </si>
  <si>
    <t>Terapia Física</t>
  </si>
  <si>
    <t>069</t>
  </si>
  <si>
    <t>Posibilidad de quemaduras en la piel con la aplicación de electro estimulación y/o termoterapia por manejo de altas temperaturas en los medios terapéuticos de aplicación.</t>
  </si>
  <si>
    <t>Afectación reputacional Nivel Leve 20%
El riesgo afecta la imagen de algun área de la organización</t>
  </si>
  <si>
    <t>1- Deterioro de las almohadillas que cubren los electrodos.
2- Insuficiente humidificación de las almohadillas en agua para la conducción de la corriente.
3- Contacto directo del electrodo con la piel.</t>
  </si>
  <si>
    <t>La actividad que conlleva al riesgo se ejecuta 2 veces al año.</t>
  </si>
  <si>
    <t>Terapia Respiratoria</t>
  </si>
  <si>
    <t>063</t>
  </si>
  <si>
    <t>Posibilidad de que se presente y/o genere en un paciente neumonía asociada a ventilación mecánica</t>
  </si>
  <si>
    <t>Afectación reputacional Nivel menor 40%
El riesgo afecta la imagén de la entidad internamente, de conocimiento general nivel interno, de junta directiva y accionistas y/o proveedores</t>
  </si>
  <si>
    <t>1-no verificacion de las condiciones de higiene de los aditamentos del ventilador mecanico (circuitos respiratorios), que acumulan secrecion bronquial.
2- deficiencia en la aplicación de las tecnicas de terapia respiratoria para la limpieza del tracto respiratorio en paciente ventilado.</t>
  </si>
  <si>
    <t>GESTIÓN SOCIAL</t>
  </si>
  <si>
    <t>Trabajo social</t>
  </si>
  <si>
    <t>042</t>
  </si>
  <si>
    <t>Posibilidad de estancias hospitalarias injustificadas, a la espera de un tramite administrativo (autorización de servicios, ICBF,comisarias de familias, hogar de tercera edad, transporte y albergues) por parte del asegurador.</t>
  </si>
  <si>
    <t>1-Situación social económica y familiar de pacientes (Pacientes en situación de abandono).</t>
  </si>
  <si>
    <t>La actividad que conlleva al riesgo se genera 2 veces por mes y al año 24 veces</t>
  </si>
  <si>
    <t>Unidad de Cuidados Intermedios</t>
  </si>
  <si>
    <t>062</t>
  </si>
  <si>
    <t>Posibilidad de presentar lesión por presión asociadas a la atención hospitalaria en los pacientes del servicio</t>
  </si>
  <si>
    <t>No adherencia al protocolo de prevención a LPP (Lesión por presión)</t>
  </si>
  <si>
    <t>La actividad que conlleva al riesgo se ejecuta 4 veces al año</t>
  </si>
  <si>
    <t>Unidad Materno Infantil</t>
  </si>
  <si>
    <t>073</t>
  </si>
  <si>
    <t>Afectación reputacional Nivel menor 40%
El riesgo afecta la imagen de la entidad internamente, de conocimiento general nivel interno, de junta directiva y accionistas y/o proveedores.</t>
  </si>
  <si>
    <t>Débil adherencia al protocolo de riesgo de caída del paciente</t>
  </si>
  <si>
    <t>Urgencias</t>
  </si>
  <si>
    <t>076</t>
  </si>
  <si>
    <t>Afectación reputacional: Nivel mayor 80% 
El riesgo afecta la imagén de la entidad con efecto publictario sostenido a nivel sector administrativo, nivel departamental o municipal.</t>
  </si>
  <si>
    <t>Demora en la toma y reporte de ayudas diagnosticas</t>
  </si>
  <si>
    <t>La actividad que conlleva al riego se ejecuta 500 veces al año.</t>
  </si>
  <si>
    <t>SIAU</t>
  </si>
  <si>
    <t>043</t>
  </si>
  <si>
    <t>Posibilidad de incumplimiento en la presentación de las respuestas a las peticiones, quejas y reclamos,(PQRS) por parte del personal responsable y/o implicado. Mayor al tiempo establecido. Con el fin de evitar tramites juridicos (demanda o sancion), planes de mejoramiento, por parte de los entes de control que afectan a la entidad.</t>
  </si>
  <si>
    <t>Afectación reputacional: Nivel moderado 60%
El riesgo afecta la imagén de la entidad con algunos usuarios de relevancia frente al logro de los objetivos.</t>
  </si>
  <si>
    <t>El líder responsable de dar la información a la PQRS presentadas, establece las respuestas de manera extemporánea.</t>
  </si>
  <si>
    <t>La actividad que conlleva al riesgo se ejecuta 48 veces al año</t>
  </si>
  <si>
    <t>Nombre</t>
  </si>
  <si>
    <t>Código control</t>
  </si>
  <si>
    <t>Descripción</t>
  </si>
  <si>
    <t>Causas Asociadas</t>
  </si>
  <si>
    <t>Clase</t>
  </si>
  <si>
    <t>Tipo</t>
  </si>
  <si>
    <t>Mitiga Probabilidad</t>
  </si>
  <si>
    <t>Mitiga Impacto</t>
  </si>
  <si>
    <t>Estado</t>
  </si>
  <si>
    <t>Frecuencia Aplicación</t>
  </si>
  <si>
    <t>Frecuencia Revisión</t>
  </si>
  <si>
    <t>Responsable(s) Aplicación</t>
  </si>
  <si>
    <t>Responsable(s) Revisión</t>
  </si>
  <si>
    <t>Responsable(s) Gestión</t>
  </si>
  <si>
    <t>Implementación</t>
  </si>
  <si>
    <t>Calificación</t>
  </si>
  <si>
    <t>Documentación</t>
  </si>
  <si>
    <t>Evidencia</t>
  </si>
  <si>
    <t>Responsable</t>
  </si>
  <si>
    <t>El líder de la gestión de comunicaciónes realizará programas radiales sobre los diferentes procesos y procedimientos de la entidad, para el conocimiento de los usuarios con el fin de mejorar la percepción de la ese. hospital san José del Guaviare</t>
  </si>
  <si>
    <t>01</t>
  </si>
  <si>
    <t>Control de tipo correctivo</t>
  </si>
  <si>
    <t>Actual</t>
  </si>
  <si>
    <t>Correctivo</t>
  </si>
  <si>
    <t>No</t>
  </si>
  <si>
    <t>Si</t>
  </si>
  <si>
    <t>Vigente</t>
  </si>
  <si>
    <t>Manual</t>
  </si>
  <si>
    <t>25%</t>
  </si>
  <si>
    <t>Política de comunicaciones adoptada por la entidad</t>
  </si>
  <si>
    <t>Semestral</t>
  </si>
  <si>
    <t>Informe técnico con los programas desarrollados en los medios de comunicación de manera semestral</t>
  </si>
  <si>
    <t>Control de tipo detectivo</t>
  </si>
  <si>
    <t>Detectivo</t>
  </si>
  <si>
    <t>No documentado</t>
  </si>
  <si>
    <t>Correctivo, Preventivo</t>
  </si>
  <si>
    <t>1-Procedimiento de investigación de accidente laboral 
2-Formato de investigación de accidente laboral 
3-Norma 1401 de 2007</t>
  </si>
  <si>
    <t>Un informe semestral con la accidentabilidad laboral y su respectiva investigación</t>
  </si>
  <si>
    <t>Líder Sistema de Gestión de Seguridad y Salud en el trabajo</t>
  </si>
  <si>
    <t>Control de tipo preventivo</t>
  </si>
  <si>
    <t>Preventivo</t>
  </si>
  <si>
    <t>40%</t>
  </si>
  <si>
    <t>Manual de Inducción y Reinducción Actualizado.</t>
  </si>
  <si>
    <t>Actas del Comité Institucional de Gestión y Desempeño, donde se evidencie la presentación de la inducción de los diferentes lideres de área y las observaciones por parte de los miembros del CIGD
las memorias de la presentación inicial y la presentación ajustada de acuerdo a observaciones.</t>
  </si>
  <si>
    <t>El líder del proceso deberá realizar la intervención de los fondos acumulados (clasificación, ordenación, organización y descripción de información) de acuerdo a la normatividad archivística la cual será presentada mediante un informe con sus respectivas evidencias, registro fotográfico y los (FUID) formato único de inventario documental, con el fin de propender la conservación y preservación de la memoria institucional.</t>
  </si>
  <si>
    <t>Documentado en la Ley 594 de 2000 Ley General de Archivos
Política de Gestión Documental
Acuerdo 002 de 2014, por medio de la cual se establece la conformación organización preservación y control de los archivos públicos.
PINAR</t>
  </si>
  <si>
    <t>Presentación de informe con evidencias de las actividades desarrolladas en la intervención de fondos acumulados (anexos registro fotográficos)
2-FUID (formato único de inventarios documental) debidamente diligenciado.</t>
  </si>
  <si>
    <t>Líder del proceso de Gestión Documental</t>
  </si>
  <si>
    <t>Manual de capacitación de BPM. (Buenas practicas de manufacturas)
Protocolo de Elaboración de dietas adoptado por la institución</t>
  </si>
  <si>
    <t>Mensual</t>
  </si>
  <si>
    <t>Líder de Nutrición</t>
  </si>
  <si>
    <t>El profesional del proceso deberá emitir los autos de conformidad con lo establecido en la ley 1952 de 2019 reformada por la ley 2094 de 2021 y demás normas concordantes.</t>
  </si>
  <si>
    <t>Resolución 02911 del 29 de abril de2005 
ley 1952 de 2019 y 2094 de 2021</t>
  </si>
  <si>
    <t>se presentara un Informe semestral donde se evidencie el comportamiento de los procesos</t>
  </si>
  <si>
    <t>Profesional de Control Interno Disciplinario</t>
  </si>
  <si>
    <t>El líder del proceso de gestión de costos, realizara notificación a través de los canales de comunicación institucional (correo electrónico), donde se informa al área responsable las inconsistencias de las cotizaciones con respecto a la necesidad.</t>
  </si>
  <si>
    <t>30%</t>
  </si>
  <si>
    <t>Manual de contratación Acuerdo No 003, Articulo 12
Procedimiento código No A-JU-PR-01 Elaboración de contrato para la adquisición de bienes y servicios, ejecución de obras y contratos de comodatos e interadministrativos.</t>
  </si>
  <si>
    <t>Informe técnico donde se evidencie el registro de notificaciones a las área responsables sobre las inconsistencias encontradas en las cotizaciones</t>
  </si>
  <si>
    <t>Líder de la Gestión de Costos</t>
  </si>
  <si>
    <t>Documentado en la Política de Seguridad de la información y el manual de mantenimiento general adoptados por la entidad.</t>
  </si>
  <si>
    <t>Evidencia: Informe de seguimiento y verificación sobre las copias de seguridad realizadas del software Dinámica Gerencial.</t>
  </si>
  <si>
    <t>Resolución 3047 de 2008
Decreto 4747 de 2007
Ley 2423 de 1996</t>
  </si>
  <si>
    <t>Líder de auditoria de cuentas médicas</t>
  </si>
  <si>
    <t>El equipo de auditoria concurrente deberá realizar el seguimiento de la historia clínica de los pacientes que egresan de la E.S.E. Hospital San José del Guaviare, con el fin de identificar hallazgos en los servicios prestados producto de la subfacturación.</t>
  </si>
  <si>
    <t>Caracterización del proceso de auditoria concurrente, adoptado por la institución</t>
  </si>
  <si>
    <t>Informe mensual de auditoria concurrente donde se evidencie el reporte de los hallazgos</t>
  </si>
  <si>
    <t>Líder de auditoria concurrente</t>
  </si>
  <si>
    <t>El equipo del área de Calidad deberá realizar asesorías y auditoria por grupos de estándar de acreditación, (Direccionamiento, Gerencia, Mejoramiento continuo, Ambiente físico, Talento Humano, información, Tecnología y Cliente asistencial) para el mejoramiento continuo de la entidad.</t>
  </si>
  <si>
    <t>1-Programa de auditoria para el mejoramiento de la calidad
2-Manual de mejoramiento de la Calidad.</t>
  </si>
  <si>
    <t>Trimestral</t>
  </si>
  <si>
    <t>1-Actas de la asesoría y auditoria 
2-informe anual de aprendizaje organizacional (se presentará en diciembre 31 de 2023).</t>
  </si>
  <si>
    <t>Líder de Calidad</t>
  </si>
  <si>
    <t>1- Resolución 1995 de 1999
2- Manual de manejo de historias clínicas ( HSJG)</t>
  </si>
  <si>
    <t>1- Listado de asistencia a la socialización 
2-Registro fotográfico de la capacitación 
2- Manual de manejo de historia clínica
3-Formato diligenciado de la solicitud de copia de la historia clínica</t>
  </si>
  <si>
    <t>Líder de Estadística</t>
  </si>
  <si>
    <t>Resolución 1164 de 2002.
PGIRHS (Plan de gestión integral de residuos hospitalarios y similares) adoptado por la institución.</t>
  </si>
  <si>
    <t>Líder de Gestión Ambiental</t>
  </si>
  <si>
    <t>1-Ley 1712 de 2014 transparencia y acceso a la información publica, articulo 9
2-política de transparencia y acceso a la información pública adoptada por la entidad</t>
  </si>
  <si>
    <t>50%</t>
  </si>
  <si>
    <t>Instructivo del Plan de acción 2023</t>
  </si>
  <si>
    <t>El líder de consulta externa realizará un Informe trimestral de análisis de oportunidad, el cual servirá de base para la toma de decisiones en la subgerencia de servicios de salud.</t>
  </si>
  <si>
    <t>Resolución 0256 de 2016</t>
  </si>
  <si>
    <t>Informe trimestral de análisis de oportunidad.</t>
  </si>
  <si>
    <t>Tatiana Pineda</t>
  </si>
  <si>
    <t>Proceso de atención clínico de cirugía.</t>
  </si>
  <si>
    <t>Protocolo de notificación de eventos en salud pública, adoptado por la institución</t>
  </si>
  <si>
    <t>1- Informe semestral sobre los hallazgos encontrados en los eventos de interés en salud publica en los servicios asistenciales.
2-Evidencia de las estrategias de comunicación implementadas 
3- listados de asistencia a inducción:
4- Notificación mensual a la subgerencia de servicios y coordinación medica
5-Ficha de inspección en la búsqueda de eventos</t>
  </si>
  <si>
    <t>Líder de Epidemiología</t>
  </si>
  <si>
    <t>El coordinador del proceso de esterilización realizará un seguimiento mensual del gasto de material por área del hospital. Con el fin de determinar el consumo de cada servicio y verificar si coincide con la demanda real de cada uno de ellos.</t>
  </si>
  <si>
    <t>Evidencia: -Informe mensual del consumo por servicio.</t>
  </si>
  <si>
    <t>El líder del proceso deberá realizar la capacitación sobre el protocolo de riesgo de caída para el personal de enfermería, con el objeto de medir adherencia y mitigar el riesgo.</t>
  </si>
  <si>
    <t>Protocolo de riesgo de caída adoptado por la institución</t>
  </si>
  <si>
    <t>ficha técnica de la capacitación
listado de asistencia</t>
  </si>
  <si>
    <t>Líder de Enfermería</t>
  </si>
  <si>
    <t>Realizar el control de docimetría mensual de cada tecnólogo donde se verifica el nivel de radiación a la que se expone</t>
  </si>
  <si>
    <t>02</t>
  </si>
  <si>
    <t>protocolo para detectar  prevenir y disminuir el riesgo de incidente y accidente de carácter radiológico adoptado por la institución.</t>
  </si>
  <si>
    <t>Presentación y diligenciamiento del formato de inspección,  para verificar el cumplimiento  de las medidas de protección  en el servicio de imagenología por parte de los tecnólogos.</t>
  </si>
  <si>
    <t>El líder del proceso realizará rondas periódicas en el servicio de imagenología de manera aleatoria, con el fin de verificar la utilización de la medidas de protección por parte de los tecnólogos.</t>
  </si>
  <si>
    <t>protocolo para detectar prevenir y disminuir el riesgo de incidente y accidente de carácter radiológico adoptado por la institución.</t>
  </si>
  <si>
    <t>presentación y diligenciamiento del formato de inspección, para verificar el cumplimiento de las medidas de protección en el servicio de imagenología por parte de los tecnólogos.</t>
  </si>
  <si>
    <t>Líder de Imagenología</t>
  </si>
  <si>
    <t>Lista de chequeo reactivos para el diagnsotico del infarto agudo de miocardio diligenciada en su totalidad.</t>
  </si>
  <si>
    <t>Líder de Laboratorio Clínico</t>
  </si>
  <si>
    <t>Manual de Refencia y Contrarefencia adoptado por la ESE. Hospital San José del Guaviare</t>
  </si>
  <si>
    <t>Reporte mensual de notificación de la resolución de tarifas del servicio de transporte asistencial básico y medicalizado mediante correo electronico enviado al ente pagador previa generación de autorizacion por parte del ente pagador.</t>
  </si>
  <si>
    <t>Líder del Proceso de Referencia</t>
  </si>
  <si>
    <t>Protocolo de investigación de eventos adversos adoptado por la entidad</t>
  </si>
  <si>
    <t>Informe de reporte de novedades de calidad del registro</t>
  </si>
  <si>
    <t>Lider de seguridad del paciente</t>
  </si>
  <si>
    <t>Realizar evaluación periodica de las notas de enfermeria que permite mejorar el registro en el proceso de atención</t>
  </si>
  <si>
    <t>Protocolo de evaluación de calidad de registro</t>
  </si>
  <si>
    <t>Informe de evaluación de notas de enfermeria</t>
  </si>
  <si>
    <t>1. El líder del servicio Transfusional aplica de manera mensual formato Guia de inspección - ejercicio de trazabilidad, con el fin de verificar el correcto procedimiento establecido.</t>
  </si>
  <si>
    <t>1. Protocolo de Transfusión Sanguínea</t>
  </si>
  <si>
    <t>1. Guia de inspección - Ejercicio de Trazabilidad</t>
  </si>
  <si>
    <t>Líder de Laboratorio clínico</t>
  </si>
  <si>
    <t>Realizar reinducción al protocolo de Transfusión Sanguínea intrahospitalaria al personal involucrado en fallas detectadas.</t>
  </si>
  <si>
    <t>1. Ficha técnica de planeación, ejecución y evaluación de estrategias IEC.
El talller de reinducción se realizara (1) uno por semestre</t>
  </si>
  <si>
    <t>El líder del proceso de transporte asistencial realizará la socialización al personal auxiliar de enfermería responsable del cargue de la bitácora en el software de DINAMICA GERENCIAL, con el fin de apropiar y adherir la importancia del registro.</t>
  </si>
  <si>
    <t>Proceso de transporte asistencial básico y medicalizado adoptado por la institución</t>
  </si>
  <si>
    <t>Ficha técnica de la capacitación sobre el cargue de bitácoras a Dinámica Gerencial</t>
  </si>
  <si>
    <t>1-El líder de terapia física realizará la socialización del manual de equipos y procedimientos de fisioterapia, así mismo, se debe implementar la verificación periódica  del estado de las almohadillas.</t>
  </si>
  <si>
    <t>Manual de equipos y procedimientos del área adoptado por la institución</t>
  </si>
  <si>
    <t>1-Listas de asistencia al personal de la socialización del manual de equipos y procedimientos 
2-Listas de chequeo de adherencia.
Registro fotográfico de la socialización del manual de equipos y procedimientos</t>
  </si>
  <si>
    <t>Lider del Proceso de Terapia Física</t>
  </si>
  <si>
    <t>El líder del proceso realizará la capacitación del protocolo de ventilación mecánica al personal del servicio, así mismo se implementará la lista de chequeo para verificar la adherencia al protocolo.</t>
  </si>
  <si>
    <t>Protocolo de ventilación mecánica adoptado por la institución</t>
  </si>
  <si>
    <t>Ficha técnica sobre la capacitación del protocolo 
Lista de chequeo de control de higiene</t>
  </si>
  <si>
    <t>El líder del proceso realiza la verificacion de la situación del paciente; de acuerdo a la necesidad se notifica a la EPS para la ubicación de albergue y transporte, una vez se obtiene la autorización de la EPS, se informa a la red contratada que autoriza el pagador para que asigne albergue, transporte y/o aerolínea), el proceso de solicitud se lleva a cabo mediante oficio Institucional y formato de entrega (aprobado por el HSJG), de igual manera se notifica mediante oficio al ente territorial (Alcaldia y Gobernación), Personerias,Comisarias, Defensoria del Pueblo y EPS entre otras, para designación de hogar de tercera edad en caso de requerrir un adulto mayor en situación de abandono.</t>
  </si>
  <si>
    <t>Control preventivo</t>
  </si>
  <si>
    <t>1)Manual de procesos y procedimientos
2) Protocolo de atencion social a pacientes en situacion irregular</t>
  </si>
  <si>
    <t>1-notificacion mediante correo electronico al pagador solitando autorizacion de (albergue 
 transporte)
2 Formato de entregas institucionales
3 notificacion electronica de atención en salud de la IPS (solicitud de seguimiento)
4 notificacion de disponibilidad de cupos en hogar de tercera edad para ente territorial.</t>
  </si>
  <si>
    <t>El líder del proceso capacitará al personal del servicio sobre el protocolo de prevención de lpp (lesiones por presión), con el objeto de medir adherencia al protocolo y mitigar el riesgo por lesión.</t>
  </si>
  <si>
    <t>Protocolo de prevención de ulceras por presión adoptado por la entidad</t>
  </si>
  <si>
    <t>Listas de asistencia al personal del servicio
Ficha técnica de la capacitación</t>
  </si>
  <si>
    <t>El líder del proceso realizará capacitación del protocolo de riesgo de caída al personal de enfermería (UMI), con el fin de medir adherencia al protocolo por parte del personal, y de esta manera mitigar el riesgo.</t>
  </si>
  <si>
    <t>Protocolo de riesgo de caída del paciente adoptado por la institución.</t>
  </si>
  <si>
    <t>Listas de asistencia al personal de la UMI 
Ficha técnica de la capacitación</t>
  </si>
  <si>
    <t>Medir adherencia al protocolo de identificación del paciente al personal del servicio de la UMI</t>
  </si>
  <si>
    <t>Listas de chequeo de medición de adherencia</t>
  </si>
  <si>
    <t>Realizar seguimiento a la oportunidad en la toma de ecografias en el servicio de urgencias a pacientes en obsevación, con el fin de minimizar las estancias prolongadas no justificadas.</t>
  </si>
  <si>
    <t>35%</t>
  </si>
  <si>
    <t>Ficha técnica del indicador de oportunidad en la toma de ecografias a pacientes observados en el servicio de urgencias con su respectivo analisis.</t>
  </si>
  <si>
    <t>1-Instructivo para la Gestión de las PQRSF
2-Decreto 491 del año 2020 y la ley 1755 del año 2015</t>
  </si>
  <si>
    <t>Evidencia: 
1: Acta del comité de PQRS
2.Informe semestral de gestión de las PQRS.
3. Notificación enviada por correo electrónico con la solicitud de respuesta oportuna.
4.Pantallazos de las respuestas de PQRSF enviadas por los lideres y/o coordinadores responsables.</t>
  </si>
  <si>
    <t>Líder del sistema de atención al usuario</t>
  </si>
  <si>
    <t>oficina de planeación</t>
  </si>
  <si>
    <t>Primer seguimiento (Fecha)</t>
  </si>
  <si>
    <t>Avance</t>
  </si>
  <si>
    <t>Observaciones</t>
  </si>
  <si>
    <t xml:space="preserve">En Ejecución </t>
  </si>
  <si>
    <t xml:space="preserve">Sin iniciar </t>
  </si>
  <si>
    <t xml:space="preserve">No se evidencia acciones realizadas al control. </t>
  </si>
  <si>
    <t xml:space="preserve">Se evidencia un (1) informe semestral de la gestión de auditoría de cuentas médicas correspondiente al I semestre de la vigencia. </t>
  </si>
  <si>
    <t>Se evidencia acciones en cada una de las actividades de control.</t>
  </si>
  <si>
    <t xml:space="preserve">Se evidencia cumplimiento del control diseñado.
 </t>
  </si>
  <si>
    <t xml:space="preserve">Sin ejecución </t>
  </si>
  <si>
    <t>El profesional de la Gestión Ambiental, realizara sensibilización mensual por cada una de las áreas administrativas y asistenciales de la entidad, con el fin de dar a conocer la adecuada segregación de los residuos hospitalarios y similares, de acuerdo a los lineamientos establecidos en el (PGIRHS), con el fin de mitigar el impacto ambiental y los accidentes laborales.</t>
  </si>
  <si>
    <t>1. Informe semestral de la charla de sensibilización.
2. Informe mensual de las inspecciones de los hallazgos encontrados de las diferentes áreas asistenciales y administrativas de la institución.
3. Indicador de adherencia a la adecuada segregación de residuos hospitalarios y similares.</t>
  </si>
  <si>
    <t>No se evidencia ejecución del control.</t>
  </si>
  <si>
    <t xml:space="preserve">Se evidencia ejecucion del control. </t>
  </si>
  <si>
    <t>Se evidencia que el control se ejecuto para la investigación de los servicios de laboratorio y fisioterapia.</t>
  </si>
  <si>
    <t>Se evidencia 2 informes de seguimiento al plan de acción. 
No se observa las  actas del Comité de Gestión y Desempeño Institucional.</t>
  </si>
  <si>
    <t>Se evidencia ejecución del control.</t>
  </si>
  <si>
    <t>Se evidencia informe semestral 2023, de los eventos de SST ocurridos en la ESE HSJG.</t>
  </si>
  <si>
    <t xml:space="preserve">Se evidencia ejecución del control. 
Se recomienda aplicar el control como se establecio en el mapa. </t>
  </si>
  <si>
    <t xml:space="preserve">Se evidencia ejecución del control </t>
  </si>
  <si>
    <t>Lider del Área de Trabajo Social.</t>
  </si>
  <si>
    <t>Se  evidencia ejecución del control.</t>
  </si>
  <si>
    <t xml:space="preserve">Se evidencia ejecución del control. 
</t>
  </si>
  <si>
    <t xml:space="preserve">Se evidencia ejecución del control. 
Falta lista asistencia. </t>
  </si>
  <si>
    <t xml:space="preserve">El control se ejecuta, no hay evidencias, sin embargo estas fueron adjuntadas en el control 1 del mismo riesgo. </t>
  </si>
  <si>
    <t>Se evidencia un informe tecnico que da cuenta de los programas radiales en la emisora marandua estero 100.7</t>
  </si>
  <si>
    <t>Afectación reputaciones: Nivel mayor 80%
El riesgo afecta la imagen de la entidad con efecto publicitario sostenido a nivel de sector administrativo, nivel departamental o municipal.</t>
  </si>
  <si>
    <t>El profesional del proceso, realizara una investigación de mercado, para generar tarifas a particulares de acuerdo con los servicios priorizados, con el objeto de mejorar en términos de competitividad.</t>
  </si>
  <si>
    <t>Control de tipo detective</t>
  </si>
  <si>
    <t>Informe semestral de investigación del mercado, donde se evidencie la creación de tarifas de acuerdo a los servicios priorizados</t>
  </si>
  <si>
    <t>Afectación reputaciones y económica: Nivel mayor 80%
El riesgo afecta la imagen de la entidad con efecto publicitario sostenido a nivel sector administrativo, nivel departamental o municipal.</t>
  </si>
  <si>
    <t>El Sistema de Gestión de Seguridad y Salud en el Trabajo, una vez se presente el evento (accidente de trabajo), convocará el grupo investigativo de acuerdo a lo establecido en la norma vigente (1401 de 2007), con el fin de identificar el motivo y realizar las acciones de mejora, y de esta manera disminuir la accidentalidad laboral por la misma causa.</t>
  </si>
  <si>
    <t>Afectación reputacional Nivel mayor 80%
El riesgo afecta la imagen de la entidad con efecto publicitario sostenido a nivel de sector administrativo, nivel departamental o municipal.</t>
  </si>
  <si>
    <t>Líder de Talento Humano</t>
  </si>
  <si>
    <t>1-Acta de Socialización de los temas tratados y compromisos acordados
2-lista de asistencia a la capacitación</t>
  </si>
  <si>
    <t>Posibilidad de violacion al debido proceso por vencimiento de términos de las diferentes etapas procesales dentro de los procesos disciplinarios, lo cual generaría nulidad de procesos disciplinarios y vulneración al derecho constitucional del debido proceso.</t>
  </si>
  <si>
    <t>Posibilidad de recibir cotizaciones que no cumplen con las especificaciones solicitadas en la necesidad, debido a que el área responsable no verifica la información que envía, con el fin de generar los análisis de costos de acuerdo a la necesidad que se presenta.</t>
  </si>
  <si>
    <t>Defectivo</t>
  </si>
  <si>
    <t xml:space="preserve">Se evidencia informe I semestre 2023 que da cuenta de la articulación entre el proceso de costos y áreas que generaron la necesidad de bienes y servicios a contratar y que requirieron del análisis de estimación económica. </t>
  </si>
  <si>
    <t>El líder del área de sistemas realizará copias de seguridad mensuales de la base de datos del software Dinámica Gerencial, con el fin de mantener los registros generados y así evitar la pérdida de información.</t>
  </si>
  <si>
    <t>El líder del proceso realizara evaluación de la calidad de las respuesta a las glosas emitidas por el personal del área de Auditoría de Cuentas Médicas, realizando una revisión aleatoria de una cantidad determinada de facturas por cada funcionario, con el objeto de identificar hallazgos en la justificación de las objeciones presentadas y establecer acciones de mejora.</t>
  </si>
  <si>
    <t>Evidencia: 1-Informe semestral donde se evidencien los resultados de la evaluación aleatoria realizada mes a mes a los funcionarios y la socialización de los hallazgos evidenciados.</t>
  </si>
  <si>
    <t>Control de tipo defectivo</t>
  </si>
  <si>
    <t xml:space="preserve">Se evidencia los informes mensuales (6) de auditoria concurrente correspondientes al primer semestre de 2023,  de igual manera se evidencian los  formatos de hallazgos, como soportes complementarios.
Se observa que la frecuencia se estableció mensual, sin embargo el control se ejecuta diariamente.  
La frecuencia </t>
  </si>
  <si>
    <t xml:space="preserve">Se evidencian actas de la asesoría y auditoria PAMEC y un informe que indica el % de avance del cumplimiento a los PDM PAMEC con corte al I semestre 2023.  
(Se observa en el acta de asesoría # 3 del 17/5/2023 el estándar mejoramiento continuo,  en los compromisos una de las responsables ya no trabaja en la entidad) (Se observa en el # 4  14/6/2023 del estándar TH, se indica fecha  (14/07/2023) de verificación de los estándar es posterior a la fecha del acta, y el # acta es del acta anterior)  </t>
  </si>
  <si>
    <t>Debilidad en la adherencia al manual de manejo de la historia clínica, por parte de los funcionarios del área.</t>
  </si>
  <si>
    <t>El líder de estadística realizará la socialización del manual de manejo de historias clínicas al personal del área de manera semestral, con el fin de dar cumplimiento a los requisitos para la entrega de la historia clínica de acuerdo a la resolución 1995 de 1999</t>
  </si>
  <si>
    <t>Posibilidad de Inadecuada segregación de residuos hospitalarios y similares en los diferentes servicios de la Institución, de acuerdo al código de colores, lo cual podría generar contaminación al medio ambiente, accidentes laborales y enfermedades.</t>
  </si>
  <si>
    <t xml:space="preserve">Se evidencia ejecución del control. </t>
  </si>
  <si>
    <t>Afectación reputacional: Nivel mayor 80%
El riesgo afecta la imagen de la entidad con efecto publicitario sostenido nivel de sector administrativo, nivel departamental o municipal.</t>
  </si>
  <si>
    <t>Evidencia:
1- Informe con las evidencias sobre capacitación de la ley de transparencia y acceso a la información pública en cada una de las áreas.
2-Notificación mediante correo institucional (solicitud de información publica para publicar en pagina web)</t>
  </si>
  <si>
    <t>Líder de Gobierno en línea</t>
  </si>
  <si>
    <t>El líder del proceso realizara seguimiento trimestral a las acciones y metas programadas en el plan de acción institucional, con el objeto de llevar a cabo el monitoreo de las metas de acuerdo con los objetivos estratégicos</t>
  </si>
  <si>
    <t>Informe de seguimiento trimestral, donde se evidencie los avances de las actividades programadas en el Plan de acción institucional 2023.</t>
  </si>
  <si>
    <t>Líder de Planeación</t>
  </si>
  <si>
    <t>Posibilidad de no cumplir con la oportunidad en la asignación de citas para especialidades básicas lo cual afecta la necesidad de los usuarios y genera insatisfacción.</t>
  </si>
  <si>
    <t xml:space="preserve">Se evidencia 2 informes de análisis de oportunidad a indicadores en la asignación de citas de especialidades básicas.
Se recomienda actualizar el control u gestionar el resultado del control, en tanto que en los informes se evidencia la materialización del riesgo. </t>
  </si>
  <si>
    <t>Baja oportunidad para la realización de cirugías (procedimientos quirúrgicos), debido a barreras de acceso de atención en salud</t>
  </si>
  <si>
    <t>1-El líder del servicio de cirugía deberá realizar el proceso de autogestión para mitigar el riesgo de inasistencias de pacientes a procedimientos quirúrgicos, mediante la herramienta de verificación de barreras de acceso (autorizaciones administrativas, geográficas, entre otras) a cirugías programadas.</t>
  </si>
  <si>
    <t>Herramienta de verificación donde se evidencia el comportamiento mensual de la autogestión para los procedimientos quirúrgicos.</t>
  </si>
  <si>
    <t>Líder de Cirugía</t>
  </si>
  <si>
    <t xml:space="preserve">Se  evidencia base de programación de pacientes en Excel exportada del software Dinámica Gerencial, sin embargo, la misma no da alcance a luna autogestión que mitigue el riesgo identificado. </t>
  </si>
  <si>
    <t>El líder del proceso de epidemiologia implementará estrategias de comunicación y socialización (video, informa, clips informativo a través de grupos de WhatsApp), para al personal asistencial, realizara inducción al personal nuevo sobre la importancia de la notificación de eventos en salud publica, se notificará a la coordinación médica y a la subgerencia de servicios de salud la falta de notificación de eventos por parte de los médicos, con el fin de realizar el correcto diligenciamiento de las fichas por parte del personal médico.</t>
  </si>
  <si>
    <t>Posibilidad de gasto desmedido del material misceláneo (gasas. apósitos, vendajes, compresas, etc.) en los diferentes servicios de la entidad. Lo que genera un aumento del recurso financiero.</t>
  </si>
  <si>
    <t>Desconocimiento del manejo del material misceláneo para curaciones y heridas.</t>
  </si>
  <si>
    <t>Afectación Económica: Nivel menor40%
entre 10 y 50 salarios mínimos legales mensuales vigentes</t>
  </si>
  <si>
    <t>Posibilidad de que se presenten caídas de pacientes en el servicio, lo cual puede generar (fracturas de cadera, trauma cráneo encefálico, eventos adversos) y demandas para la entidad.</t>
  </si>
  <si>
    <t xml:space="preserve">Se evidencia ejecución del control. 
La ficha técnica de socialización del protocolo de prevención de caida del paciente, registra una fecha de la vigencia anterior, como también un mes diferente al listado de asistencia. (Verificar) </t>
  </si>
  <si>
    <t>Posibilidad de desequilibrio económico en el servicio del Etnopabellon, lo cual afecta la productividad del servicio.</t>
  </si>
  <si>
    <t>Subfacturación de egresos de pacientes del servicio del Etnopabellon
No aplicación del censo mediante el software de Dinámica Gerencial por parte del personal del área asistencial.</t>
  </si>
  <si>
    <t>Afectación Reputacional: Nivel moderado 60%
El riesgo afecta la imagen de la entidad con algunos usuarios de relevancia frente al logro de los objetivos</t>
  </si>
  <si>
    <t>El coordinador del servicio realizara el seguimiento aleatorio mensual a las facturas generadas de los egresos del Etnopabellon, para identificar hallazgos por subfacturación o inadecuada asignación del centro de atención, de igual forma se notificara al área respectiva (Facturación), con el fin de corregir las desviaciones encontradas y así garantizar el debido registro de los egresos del servicio.</t>
  </si>
  <si>
    <t>Evidencia: Reporte de seguimiento mensual de las facturas generadas en el servicio del Etnopabellon, donde se evidencie los hallazgos con su respectiva trazabilidad.
Nota: Los reportes de seguimiento serán consolidados mediante dos (2) informes, en el cual se evidencie el comportamiento mensual de las facturas generadas en el servicio, durante los siguientes periodos (enero-agosto y (agosto - diciembre de 2023).</t>
  </si>
  <si>
    <t>Riesgo</t>
  </si>
  <si>
    <t>control 1</t>
  </si>
  <si>
    <t>Área / Serv. /Proceso</t>
  </si>
  <si>
    <t>Hospitalización /Etnopabellon</t>
  </si>
  <si>
    <t xml:space="preserve">Riesgos </t>
  </si>
  <si>
    <t>Procesos</t>
  </si>
  <si>
    <t xml:space="preserve">Controles </t>
  </si>
  <si>
    <t>Se evidencia evidencias de ejecución del control, tomadas de forma aleatoria.   Se recomienda mejorar y ampliar el contenido de la evidencia de ejecucion del control.</t>
  </si>
  <si>
    <t xml:space="preserve">% cummoplimiento </t>
  </si>
  <si>
    <t xml:space="preserve">total avance 1 semestre </t>
  </si>
  <si>
    <t xml:space="preserve">Se evidencia 2 documentos en los que se informa el avance de las actividades del control durante el primer semestre 2023; así mismo se observan los formatos FUID  de   las áreas Talento Humano, Tesorería y Jurídica de las vigencias 1998,1999 y parte del 2.000. 
Se recomienda reformular / ajustar  el riesgo y el control propuesto, teniendo en cuenta que tanto el riesgo como  el control actual plantean actividades propias del proceso, de planes del proceso de gestión documental y legales como tal.  
</t>
  </si>
  <si>
    <t>El líder del proceso realzará 1 capacitación mensual sobre buenas prácticas de manufactura al personal manipulador de alimentos que opera en el servicio, con el fin de establecer un producto inocuo al paciente hospitalizado.</t>
  </si>
  <si>
    <t xml:space="preserve">Se evidencia documento que informa el número de procesos disciplinarios y el estado de los mismos. 
Se recomienda reformular el control, de manera más específica, es decir que éste ataque de forma directa la causa raíz del riesgo identificado.
</t>
  </si>
  <si>
    <t xml:space="preserve">Posibilidad de la generación de información no veraz y oportuna en los eventos de vigilancia en salud pública, debido a fallas en el proceso de inducción para el personal asistencial. </t>
  </si>
  <si>
    <t>Se evidencia ejecución del control, mediante un informe de auditoría realizado a las facturas del servicio del etno pabellón del primer semestre 2023.</t>
  </si>
  <si>
    <t>Posibilidad de no generar reporte de exámenes para diagnóstico de Infarto Agudo de Miocardio por no disponibilidad de reactivo de troponina I cuantitativa, lo que imposibilita una confirmación del diagnóstico y tratamiento oportuno.</t>
  </si>
  <si>
    <t>El líder del proceso de laboratorio clínico, deberá verificar la aplicación y gestión de la lista de chequeo reactivos para el diagnóstico del Infarto Agudo de Miocardio (IAM) por parte del personal auxiliar de bacteriología el cual se realiza de manera mensual, con el fin de llevar el seguimiento y monitoreo de reactivos (troponina I cuantitativa) en el servicio.</t>
  </si>
  <si>
    <t>Posibilidad de no reconocimiento del valor establecido en las tarifas de transporte asistencial básico y medicalizado propias del HSJG, lo cual ocasiona pérdida de recursos económicos generando (glosas)</t>
  </si>
  <si>
    <t>El líder del proceso realiza la notificación de la resolución de tarifas estipuladas para el servicio de transporte asistencial básico y medicalizado a la EPS respectiva mediante un correo electrónico institucional, el cual será previo a la generación de la autorización, con el objeto de dar a conocer el valor del servicio ofertado.</t>
  </si>
  <si>
    <t>Posibilidad de caída del paciente en la unidad materno infantil, lo que puede generar lesiones (trauma cráneo encefálico, fracturas de cadera, eventos adversos) y demandas para la entidad.</t>
  </si>
  <si>
    <t>Posibilidad de estancias prolongadas no justificadas lo cual genera insatisfacción del usuario pérdida de recursos económicos y afectación de la imagen en el servicio de urgencias.</t>
  </si>
  <si>
    <t>1. El líder del proceso de atención al usuario realizara el envío de la petición, queja y reclamo (PQRS) mediante correo institucional a las áreas  responsables de establecer la respuesta oportuna, de igual manera se debe establecer recordatorios periódicos para la fecha de respuesta en el menor tiempo posible, así como también se debe presentar la gestión de las peticiones quejas y reclamos ante el comité de PQRS, con el fin de establecer acciones de mejora.</t>
  </si>
  <si>
    <r>
      <t>Se realizó retroalimentación, sin embargo el informe no evidencia las características o el criterio definido en el control "</t>
    </r>
    <r>
      <rPr>
        <i/>
        <sz val="11"/>
        <color rgb="FF000000"/>
        <rFont val="Calibri"/>
        <family val="2"/>
      </rPr>
      <t>realimentación de los casos de deficiencia de los registros clínicos relacionados con los eventos adversos de difícil investigación,"</t>
    </r>
  </si>
  <si>
    <t>El líder de Gobierno digital realizará capacitación mensual a cada líder y/o área encargada de generar la información mínima obligatoria, acorde a los lineamientos de la ley de transparencia, igualmente se notificara a todas las áreas mediante correo institucional notificará a todas las áreas mediante correo institucional</t>
  </si>
  <si>
    <t xml:space="preserve">De acuerdo a las evidencias, se observa un bajo nivel de cumplimiento a la ejecución del control. 
Se recomienda ejecutar el control de forma mensual como fue diseñado y su periodicidad como también involucrando a todas las áreas responsables de publicar información.  </t>
  </si>
  <si>
    <t>El líder de seguridad del paciente, deberá realizar realimentación de los casos de deficiencia de los registros clínicos relacionados con los eventos adversos de difícil investigación, con el objeto de mejorar el registro clínico.</t>
  </si>
  <si>
    <t>La líder del área de talento humano coordinara con el área de planeación un espacio dentro de la agenda del CIGD, para que los líderes de área o proceso realicen la presentación de la inducción de su área, esto con el objetivo que los miembros de la instancia máxima de la entidad evalúen el impacto de la misma y realicen las observaciones y correcciones respectivas.</t>
  </si>
  <si>
    <t xml:space="preserve">Los anexos adjuntados no corresponden al control diseñado ni a las evidencias enunciadas en el tratamiento del riesgo. 
Se evidencia un Formato de Solicitud de Material Estéril de la vigencia 2018, e incluso algunos de ellos no tienen firmas, y otros están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</si>
</sst>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1"/>
      <color rgb="FFFFFFFF"/>
      <name val="Calibri"/>
    </font>
    <font>
      <sz val="11"/>
      <color rgb="FF000000"/>
      <name val="Calibri"/>
      <family val="2"/>
    </font>
    <font>
      <sz val="11"/>
      <name val="Calibri"/>
      <family val="2"/>
    </font>
    <font>
      <sz val="9"/>
      <color rgb="FF000000"/>
      <name val="Calibri"/>
      <family val="2"/>
    </font>
    <font>
      <sz val="7"/>
      <color rgb="FF000000"/>
      <name val="Calibri"/>
      <family val="2"/>
    </font>
    <font>
      <sz val="8"/>
      <color rgb="FF000000"/>
      <name val="Calibri"/>
      <family val="2"/>
    </font>
    <font>
      <sz val="11"/>
      <color rgb="FF000000"/>
      <name val="Calibri"/>
    </font>
    <font>
      <i/>
      <sz val="11"/>
      <color rgb="FF000000"/>
      <name val="Calibri"/>
      <family val="2"/>
    </font>
  </fonts>
  <fills count="4">
    <fill>
      <patternFill patternType="none"/>
    </fill>
    <fill>
      <patternFill patternType="gray125"/>
    </fill>
    <fill>
      <patternFill patternType="solid">
        <fgColor rgb="FF4682B4"/>
        <bgColor rgb="FF000000"/>
      </patternFill>
    </fill>
    <fill>
      <patternFill patternType="solid">
        <fgColor rgb="FFFFFF00"/>
        <bgColor indexed="64"/>
      </patternFill>
    </fill>
  </fills>
  <borders count="1">
    <border>
      <left/>
      <right/>
      <top/>
      <bottom/>
      <diagonal/>
    </border>
  </borders>
  <cellStyleXfs count="2">
    <xf numFmtId="0" fontId="0" fillId="0" borderId="0"/>
    <xf numFmtId="9" fontId="7" fillId="0" borderId="0" applyFont="0" applyFill="0" applyBorder="0" applyAlignment="0" applyProtection="0"/>
  </cellStyleXfs>
  <cellXfs count="33">
    <xf numFmtId="0" fontId="0" fillId="0" borderId="0" xfId="0"/>
    <xf numFmtId="0" fontId="0" fillId="0" borderId="0" xfId="0" applyAlignment="1">
      <alignment horizontal="center" vertical="center"/>
    </xf>
    <xf numFmtId="0" fontId="0" fillId="0" borderId="0" xfId="0" applyAlignment="1">
      <alignment horizontal="justify"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14" fontId="3" fillId="0" borderId="0" xfId="0" applyNumberFormat="1" applyFont="1" applyFill="1" applyAlignment="1">
      <alignment horizontal="justify" vertical="center"/>
    </xf>
    <xf numFmtId="0" fontId="2" fillId="0" borderId="0" xfId="0" applyFont="1" applyFill="1" applyAlignment="1">
      <alignment horizontal="justify" vertical="center"/>
    </xf>
    <xf numFmtId="0" fontId="0" fillId="0" borderId="0" xfId="0" applyFill="1" applyAlignment="1">
      <alignment horizontal="justify" vertical="center"/>
    </xf>
    <xf numFmtId="9" fontId="0" fillId="0" borderId="0" xfId="0" applyNumberFormat="1" applyFill="1" applyAlignment="1">
      <alignment horizontal="justify" vertical="center"/>
    </xf>
    <xf numFmtId="0" fontId="5"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center" vertical="center"/>
    </xf>
    <xf numFmtId="9" fontId="0" fillId="0" borderId="0" xfId="1" applyFont="1"/>
    <xf numFmtId="0" fontId="0" fillId="0" borderId="0" xfId="0"/>
    <xf numFmtId="0" fontId="0" fillId="0" borderId="0" xfId="0" applyFill="1" applyAlignment="1">
      <alignment horizontal="justify" vertical="center" wrapText="1"/>
    </xf>
    <xf numFmtId="0" fontId="2" fillId="0" borderId="0" xfId="0" applyFont="1" applyFill="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justify" vertical="center"/>
    </xf>
    <xf numFmtId="9" fontId="3" fillId="0" borderId="0" xfId="0" applyNumberFormat="1" applyFont="1" applyFill="1" applyAlignment="1">
      <alignment horizontal="justify" vertical="center"/>
    </xf>
    <xf numFmtId="0" fontId="0" fillId="0" borderId="0" xfId="0" applyFill="1"/>
    <xf numFmtId="0" fontId="4" fillId="0" borderId="0" xfId="0" applyFont="1" applyFill="1" applyAlignment="1">
      <alignment horizontal="justify" vertical="center" wrapText="1"/>
    </xf>
    <xf numFmtId="9" fontId="2" fillId="0" borderId="0" xfId="0" applyNumberFormat="1" applyFont="1" applyFill="1" applyAlignment="1">
      <alignment horizontal="justify" vertical="center"/>
    </xf>
    <xf numFmtId="0" fontId="2" fillId="0" borderId="0" xfId="0" applyFont="1" applyFill="1" applyAlignment="1">
      <alignment vertical="top" wrapText="1"/>
    </xf>
    <xf numFmtId="0" fontId="2" fillId="0" borderId="0" xfId="0" applyFont="1" applyFill="1" applyAlignment="1">
      <alignment horizontal="center" vertical="center" wrapText="1"/>
    </xf>
    <xf numFmtId="9" fontId="0" fillId="0" borderId="0" xfId="1" applyNumberFormat="1" applyFont="1"/>
    <xf numFmtId="9" fontId="0" fillId="0" borderId="0" xfId="0" applyNumberFormat="1"/>
    <xf numFmtId="1" fontId="0" fillId="0" borderId="0" xfId="0" applyNumberFormat="1" applyFill="1"/>
    <xf numFmtId="1" fontId="0" fillId="0" borderId="0" xfId="0" applyNumberFormat="1"/>
    <xf numFmtId="0" fontId="0" fillId="3" borderId="0" xfId="0" applyFill="1"/>
    <xf numFmtId="9" fontId="0" fillId="3" borderId="0" xfId="1" applyFont="1" applyFill="1"/>
  </cellXfs>
  <cellStyles count="2">
    <cellStyle name="Normal" xfId="0" builtinId="0"/>
    <cellStyle name="Porcentaje" xfId="1" builtinId="5"/>
  </cellStyles>
  <dxfs count="0"/>
  <tableStyles count="0" defaultTableStyle="TableStyleMedium9"/>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tabSelected="1" zoomScale="60" zoomScaleNormal="60" zoomScaleSheetLayoutView="90" workbookViewId="0">
      <pane xSplit="4" ySplit="1" topLeftCell="AB2" activePane="bottomRight" state="frozen"/>
      <selection pane="topRight"/>
      <selection pane="bottomLeft"/>
      <selection pane="bottomRight" activeCell="BG3" sqref="BG3"/>
    </sheetView>
  </sheetViews>
  <sheetFormatPr baseColWidth="10" defaultColWidth="9.140625" defaultRowHeight="15" x14ac:dyDescent="0.25"/>
  <cols>
    <col min="1" max="1" width="15" style="1" customWidth="1"/>
    <col min="2" max="2" width="15" style="4" customWidth="1"/>
    <col min="3" max="3" width="29.5703125" style="4" bestFit="1" customWidth="1"/>
    <col min="4" max="4" width="14.7109375" style="1" bestFit="1" customWidth="1"/>
    <col min="5" max="5" width="39.140625" style="4" bestFit="1" customWidth="1"/>
    <col min="6" max="6" width="12.85546875" style="1" hidden="1" customWidth="1"/>
    <col min="7" max="7" width="35.85546875" style="2" hidden="1" customWidth="1"/>
    <col min="8" max="9" width="15" style="1" customWidth="1"/>
    <col min="10" max="10" width="21" style="1" bestFit="1" customWidth="1"/>
    <col min="11" max="11" width="18.7109375" style="1" bestFit="1" customWidth="1"/>
    <col min="12" max="12" width="30" style="4" customWidth="1"/>
    <col min="13" max="13" width="15" style="1" hidden="1" customWidth="1"/>
    <col min="14" max="14" width="30" style="4" hidden="1" customWidth="1"/>
    <col min="15" max="15" width="30" style="1" hidden="1" customWidth="1"/>
    <col min="16" max="21" width="15" style="1" hidden="1" customWidth="1"/>
    <col min="22" max="22" width="23" style="1" hidden="1" customWidth="1"/>
    <col min="23" max="24" width="29" style="1" hidden="1" customWidth="1"/>
    <col min="25" max="25" width="39.140625" style="1" hidden="1" customWidth="1"/>
    <col min="26" max="26" width="28.7109375" style="1" bestFit="1" customWidth="1"/>
    <col min="27" max="27" width="24" style="4" bestFit="1" customWidth="1"/>
    <col min="28" max="28" width="33.42578125" style="1" bestFit="1" customWidth="1"/>
    <col min="29" max="29" width="23" style="1" bestFit="1" customWidth="1"/>
    <col min="30" max="30" width="35.42578125" style="1" bestFit="1" customWidth="1"/>
    <col min="31" max="31" width="30.42578125" style="1" bestFit="1" customWidth="1"/>
    <col min="32" max="32" width="18.28515625" style="12" bestFit="1" customWidth="1"/>
    <col min="33" max="33" width="12.42578125" style="13" customWidth="1"/>
    <col min="34" max="34" width="7.42578125" style="13" bestFit="1" customWidth="1"/>
    <col min="35" max="35" width="45.85546875" style="13" customWidth="1"/>
    <col min="36" max="36" width="8.42578125" hidden="1" customWidth="1"/>
    <col min="37" max="37" width="5.140625" hidden="1" customWidth="1"/>
    <col min="38" max="38" width="6.28515625" hidden="1" customWidth="1"/>
    <col min="39" max="39" width="15" style="15" hidden="1" customWidth="1"/>
    <col min="40" max="40" width="15" hidden="1" customWidth="1"/>
    <col min="41" max="41" width="0" hidden="1" customWidth="1"/>
    <col min="42" max="42" width="10.5703125" hidden="1" customWidth="1"/>
    <col min="43" max="55" width="0" hidden="1" customWidth="1"/>
  </cols>
  <sheetData>
    <row r="1" spans="1:42" s="5" customFormat="1" ht="60" customHeight="1" x14ac:dyDescent="0.25">
      <c r="A1" s="3" t="s">
        <v>0</v>
      </c>
      <c r="B1" s="3" t="s">
        <v>1</v>
      </c>
      <c r="C1" s="3" t="s">
        <v>2</v>
      </c>
      <c r="D1" s="3" t="s">
        <v>3</v>
      </c>
      <c r="E1" s="3" t="s">
        <v>4</v>
      </c>
      <c r="F1" s="3" t="s">
        <v>5</v>
      </c>
      <c r="G1" s="3" t="s">
        <v>6</v>
      </c>
      <c r="H1" s="3" t="s">
        <v>7</v>
      </c>
      <c r="I1" s="3" t="s">
        <v>8</v>
      </c>
      <c r="J1" s="3" t="s">
        <v>9</v>
      </c>
      <c r="K1" s="3" t="s">
        <v>10</v>
      </c>
      <c r="L1" s="3" t="s">
        <v>201</v>
      </c>
      <c r="M1" s="3" t="s">
        <v>202</v>
      </c>
      <c r="N1" s="3" t="s">
        <v>203</v>
      </c>
      <c r="O1" s="3" t="s">
        <v>204</v>
      </c>
      <c r="P1" s="3" t="s">
        <v>205</v>
      </c>
      <c r="Q1" s="3" t="s">
        <v>206</v>
      </c>
      <c r="R1" s="3" t="s">
        <v>207</v>
      </c>
      <c r="S1" s="3" t="s">
        <v>208</v>
      </c>
      <c r="T1" s="3" t="s">
        <v>209</v>
      </c>
      <c r="U1" s="3" t="s">
        <v>210</v>
      </c>
      <c r="V1" s="3" t="s">
        <v>211</v>
      </c>
      <c r="W1" s="3" t="s">
        <v>212</v>
      </c>
      <c r="X1" s="3" t="s">
        <v>213</v>
      </c>
      <c r="Y1" s="3" t="s">
        <v>214</v>
      </c>
      <c r="Z1" s="3" t="s">
        <v>215</v>
      </c>
      <c r="AA1" s="3" t="s">
        <v>216</v>
      </c>
      <c r="AB1" s="3" t="s">
        <v>217</v>
      </c>
      <c r="AC1" s="3" t="s">
        <v>10</v>
      </c>
      <c r="AD1" s="3" t="s">
        <v>218</v>
      </c>
      <c r="AE1" s="3" t="s">
        <v>219</v>
      </c>
      <c r="AF1" s="3" t="s">
        <v>350</v>
      </c>
      <c r="AG1" s="3" t="s">
        <v>209</v>
      </c>
      <c r="AH1" s="3" t="s">
        <v>351</v>
      </c>
      <c r="AI1" s="3" t="s">
        <v>352</v>
      </c>
      <c r="AJ1" s="5">
        <v>50</v>
      </c>
      <c r="AK1" s="5">
        <v>0</v>
      </c>
      <c r="AL1" s="5">
        <v>-50</v>
      </c>
      <c r="AM1" s="5" t="s">
        <v>425</v>
      </c>
      <c r="AN1" s="5" t="s">
        <v>423</v>
      </c>
      <c r="AO1" s="5" t="s">
        <v>424</v>
      </c>
      <c r="AP1" s="5" t="s">
        <v>431</v>
      </c>
    </row>
    <row r="2" spans="1:42" s="22" customFormat="1" ht="240" x14ac:dyDescent="0.25">
      <c r="A2" s="18" t="s">
        <v>11</v>
      </c>
      <c r="B2" s="19" t="s">
        <v>12</v>
      </c>
      <c r="C2" s="19" t="s">
        <v>13</v>
      </c>
      <c r="D2" s="18" t="s">
        <v>14</v>
      </c>
      <c r="E2" s="19" t="s">
        <v>15</v>
      </c>
      <c r="F2" s="18"/>
      <c r="G2" s="8"/>
      <c r="H2" s="8" t="s">
        <v>16</v>
      </c>
      <c r="I2" s="8" t="s">
        <v>17</v>
      </c>
      <c r="J2" s="18" t="s">
        <v>18</v>
      </c>
      <c r="K2" s="8" t="s">
        <v>19</v>
      </c>
      <c r="L2" s="19" t="s">
        <v>220</v>
      </c>
      <c r="M2" s="18" t="s">
        <v>221</v>
      </c>
      <c r="N2" s="19" t="s">
        <v>222</v>
      </c>
      <c r="O2" s="18"/>
      <c r="P2" s="18" t="s">
        <v>223</v>
      </c>
      <c r="Q2" s="18" t="s">
        <v>224</v>
      </c>
      <c r="R2" s="18" t="s">
        <v>225</v>
      </c>
      <c r="S2" s="18" t="s">
        <v>226</v>
      </c>
      <c r="T2" s="18" t="s">
        <v>227</v>
      </c>
      <c r="U2" s="18"/>
      <c r="V2" s="18"/>
      <c r="W2" s="18"/>
      <c r="X2" s="18"/>
      <c r="Y2" s="18"/>
      <c r="Z2" s="18" t="s">
        <v>228</v>
      </c>
      <c r="AA2" s="19" t="s">
        <v>229</v>
      </c>
      <c r="AB2" s="8" t="s">
        <v>230</v>
      </c>
      <c r="AC2" s="18" t="s">
        <v>231</v>
      </c>
      <c r="AD2" s="8" t="s">
        <v>232</v>
      </c>
      <c r="AE2" s="7" t="s">
        <v>349</v>
      </c>
      <c r="AF2" s="6">
        <v>45124</v>
      </c>
      <c r="AG2" s="20" t="s">
        <v>353</v>
      </c>
      <c r="AH2" s="21">
        <v>0.5</v>
      </c>
      <c r="AI2" s="20" t="s">
        <v>375</v>
      </c>
      <c r="AJ2" s="22">
        <v>1</v>
      </c>
      <c r="AM2" s="22">
        <v>1</v>
      </c>
      <c r="AN2" s="22">
        <v>1</v>
      </c>
      <c r="AO2" s="29">
        <v>1</v>
      </c>
      <c r="AP2" s="22">
        <v>0.5</v>
      </c>
    </row>
    <row r="3" spans="1:42" s="22" customFormat="1" ht="240" x14ac:dyDescent="0.25">
      <c r="A3" s="18" t="s">
        <v>11</v>
      </c>
      <c r="B3" s="19" t="s">
        <v>12</v>
      </c>
      <c r="C3" s="19" t="s">
        <v>13</v>
      </c>
      <c r="D3" s="18" t="s">
        <v>20</v>
      </c>
      <c r="E3" s="19" t="s">
        <v>21</v>
      </c>
      <c r="F3" s="18"/>
      <c r="G3" s="8"/>
      <c r="H3" s="16" t="s">
        <v>376</v>
      </c>
      <c r="I3" s="8" t="s">
        <v>23</v>
      </c>
      <c r="J3" s="18" t="s">
        <v>18</v>
      </c>
      <c r="K3" s="8" t="s">
        <v>24</v>
      </c>
      <c r="L3" s="19" t="s">
        <v>377</v>
      </c>
      <c r="M3" s="18" t="s">
        <v>221</v>
      </c>
      <c r="N3" s="19" t="s">
        <v>378</v>
      </c>
      <c r="O3" s="18"/>
      <c r="P3" s="18" t="s">
        <v>223</v>
      </c>
      <c r="Q3" s="18" t="s">
        <v>234</v>
      </c>
      <c r="R3" s="18" t="s">
        <v>226</v>
      </c>
      <c r="S3" s="18" t="s">
        <v>225</v>
      </c>
      <c r="T3" s="18" t="s">
        <v>227</v>
      </c>
      <c r="U3" s="18"/>
      <c r="V3" s="18"/>
      <c r="W3" s="18"/>
      <c r="X3" s="18"/>
      <c r="Y3" s="18"/>
      <c r="Z3" s="18" t="s">
        <v>228</v>
      </c>
      <c r="AA3" s="19" t="s">
        <v>229</v>
      </c>
      <c r="AB3" s="8" t="s">
        <v>235</v>
      </c>
      <c r="AC3" s="18" t="s">
        <v>231</v>
      </c>
      <c r="AD3" s="8" t="s">
        <v>379</v>
      </c>
      <c r="AE3" s="7" t="s">
        <v>349</v>
      </c>
      <c r="AF3" s="6">
        <v>45124</v>
      </c>
      <c r="AG3" s="7" t="s">
        <v>353</v>
      </c>
      <c r="AH3" s="9">
        <v>0.5</v>
      </c>
      <c r="AI3" s="7" t="s">
        <v>364</v>
      </c>
      <c r="AJ3" s="22">
        <v>1</v>
      </c>
      <c r="AN3" s="22">
        <v>1</v>
      </c>
      <c r="AO3" s="29">
        <v>1</v>
      </c>
      <c r="AP3" s="22">
        <v>0.5</v>
      </c>
    </row>
    <row r="4" spans="1:42" s="22" customFormat="1" ht="255" x14ac:dyDescent="0.25">
      <c r="A4" s="18" t="s">
        <v>11</v>
      </c>
      <c r="B4" s="19" t="s">
        <v>25</v>
      </c>
      <c r="C4" s="19" t="s">
        <v>26</v>
      </c>
      <c r="D4" s="18" t="s">
        <v>27</v>
      </c>
      <c r="E4" s="19" t="s">
        <v>28</v>
      </c>
      <c r="F4" s="18"/>
      <c r="G4" s="8"/>
      <c r="H4" s="16" t="s">
        <v>380</v>
      </c>
      <c r="I4" s="8" t="s">
        <v>29</v>
      </c>
      <c r="J4" s="18" t="s">
        <v>18</v>
      </c>
      <c r="K4" s="8" t="s">
        <v>30</v>
      </c>
      <c r="L4" s="19" t="s">
        <v>381</v>
      </c>
      <c r="M4" s="18" t="s">
        <v>221</v>
      </c>
      <c r="N4" s="19" t="s">
        <v>222</v>
      </c>
      <c r="O4" s="18"/>
      <c r="P4" s="18" t="s">
        <v>223</v>
      </c>
      <c r="Q4" s="18" t="s">
        <v>236</v>
      </c>
      <c r="R4" s="18" t="s">
        <v>226</v>
      </c>
      <c r="S4" s="18" t="s">
        <v>226</v>
      </c>
      <c r="T4" s="18" t="s">
        <v>227</v>
      </c>
      <c r="U4" s="18"/>
      <c r="V4" s="18"/>
      <c r="W4" s="18"/>
      <c r="X4" s="18"/>
      <c r="Y4" s="18"/>
      <c r="Z4" s="18" t="s">
        <v>228</v>
      </c>
      <c r="AA4" s="19" t="s">
        <v>229</v>
      </c>
      <c r="AB4" s="8" t="s">
        <v>237</v>
      </c>
      <c r="AC4" s="18" t="s">
        <v>231</v>
      </c>
      <c r="AD4" s="8" t="s">
        <v>238</v>
      </c>
      <c r="AE4" s="8" t="s">
        <v>239</v>
      </c>
      <c r="AF4" s="6">
        <v>45124</v>
      </c>
      <c r="AG4" s="8" t="s">
        <v>353</v>
      </c>
      <c r="AH4" s="9">
        <v>0.5</v>
      </c>
      <c r="AI4" s="7" t="s">
        <v>367</v>
      </c>
      <c r="AJ4" s="22">
        <v>1</v>
      </c>
      <c r="AM4" s="22">
        <v>1</v>
      </c>
      <c r="AN4" s="22">
        <v>1</v>
      </c>
      <c r="AO4" s="29">
        <v>1</v>
      </c>
      <c r="AP4" s="22">
        <v>0.5</v>
      </c>
    </row>
    <row r="5" spans="1:42" s="22" customFormat="1" ht="240" x14ac:dyDescent="0.25">
      <c r="A5" s="18" t="s">
        <v>11</v>
      </c>
      <c r="B5" s="26" t="s">
        <v>25</v>
      </c>
      <c r="C5" s="26" t="s">
        <v>31</v>
      </c>
      <c r="D5" s="18" t="s">
        <v>32</v>
      </c>
      <c r="E5" s="26" t="s">
        <v>33</v>
      </c>
      <c r="F5" s="18"/>
      <c r="G5" s="8"/>
      <c r="H5" s="16" t="s">
        <v>382</v>
      </c>
      <c r="I5" s="8" t="s">
        <v>34</v>
      </c>
      <c r="J5" s="18" t="s">
        <v>18</v>
      </c>
      <c r="K5" s="8" t="s">
        <v>35</v>
      </c>
      <c r="L5" s="26" t="s">
        <v>449</v>
      </c>
      <c r="M5" s="18" t="s">
        <v>221</v>
      </c>
      <c r="N5" s="19" t="s">
        <v>240</v>
      </c>
      <c r="O5" s="18"/>
      <c r="P5" s="18" t="s">
        <v>223</v>
      </c>
      <c r="Q5" s="18" t="s">
        <v>241</v>
      </c>
      <c r="R5" s="18" t="s">
        <v>226</v>
      </c>
      <c r="S5" s="18" t="s">
        <v>225</v>
      </c>
      <c r="T5" s="18" t="s">
        <v>227</v>
      </c>
      <c r="U5" s="18"/>
      <c r="V5" s="18"/>
      <c r="W5" s="18"/>
      <c r="X5" s="18"/>
      <c r="Y5" s="18"/>
      <c r="Z5" s="18" t="s">
        <v>228</v>
      </c>
      <c r="AA5" s="19" t="s">
        <v>242</v>
      </c>
      <c r="AB5" s="8" t="s">
        <v>243</v>
      </c>
      <c r="AC5" s="18" t="s">
        <v>231</v>
      </c>
      <c r="AD5" s="8" t="s">
        <v>244</v>
      </c>
      <c r="AE5" s="8" t="s">
        <v>383</v>
      </c>
      <c r="AF5" s="6">
        <v>45124</v>
      </c>
      <c r="AG5" s="8" t="s">
        <v>359</v>
      </c>
      <c r="AH5" s="9">
        <v>0</v>
      </c>
      <c r="AI5" s="7" t="s">
        <v>362</v>
      </c>
      <c r="AK5" s="22">
        <v>1</v>
      </c>
      <c r="AM5" s="22">
        <v>1</v>
      </c>
      <c r="AN5" s="22">
        <v>1</v>
      </c>
      <c r="AO5" s="29">
        <v>1</v>
      </c>
      <c r="AP5" s="22">
        <v>0</v>
      </c>
    </row>
    <row r="6" spans="1:42" s="22" customFormat="1" ht="321.75" customHeight="1" x14ac:dyDescent="0.25">
      <c r="A6" s="18" t="s">
        <v>36</v>
      </c>
      <c r="B6" s="19" t="s">
        <v>37</v>
      </c>
      <c r="C6" s="19" t="s">
        <v>38</v>
      </c>
      <c r="D6" s="18" t="s">
        <v>39</v>
      </c>
      <c r="E6" s="19" t="s">
        <v>40</v>
      </c>
      <c r="F6" s="18"/>
      <c r="G6" s="8"/>
      <c r="H6" s="8" t="s">
        <v>41</v>
      </c>
      <c r="I6" s="8" t="s">
        <v>42</v>
      </c>
      <c r="J6" s="18" t="s">
        <v>18</v>
      </c>
      <c r="K6" s="8" t="s">
        <v>43</v>
      </c>
      <c r="L6" s="19" t="s">
        <v>245</v>
      </c>
      <c r="M6" s="18" t="s">
        <v>221</v>
      </c>
      <c r="N6" s="19" t="s">
        <v>222</v>
      </c>
      <c r="O6" s="18"/>
      <c r="P6" s="18" t="s">
        <v>223</v>
      </c>
      <c r="Q6" s="18" t="s">
        <v>241</v>
      </c>
      <c r="R6" s="18" t="s">
        <v>226</v>
      </c>
      <c r="S6" s="18" t="s">
        <v>225</v>
      </c>
      <c r="T6" s="18" t="s">
        <v>227</v>
      </c>
      <c r="U6" s="18"/>
      <c r="V6" s="18"/>
      <c r="W6" s="18"/>
      <c r="X6" s="18"/>
      <c r="Y6" s="18"/>
      <c r="Z6" s="18" t="s">
        <v>228</v>
      </c>
      <c r="AA6" s="19" t="s">
        <v>229</v>
      </c>
      <c r="AB6" s="8" t="s">
        <v>246</v>
      </c>
      <c r="AC6" s="18" t="s">
        <v>231</v>
      </c>
      <c r="AD6" s="8" t="s">
        <v>247</v>
      </c>
      <c r="AE6" s="8" t="s">
        <v>248</v>
      </c>
      <c r="AF6" s="6">
        <v>45124</v>
      </c>
      <c r="AG6" s="8" t="s">
        <v>353</v>
      </c>
      <c r="AH6" s="9">
        <v>0.5</v>
      </c>
      <c r="AI6" s="16" t="s">
        <v>433</v>
      </c>
      <c r="AJ6" s="22">
        <v>1</v>
      </c>
      <c r="AM6" s="22">
        <v>1</v>
      </c>
      <c r="AN6" s="22">
        <v>1</v>
      </c>
      <c r="AO6" s="29">
        <v>1</v>
      </c>
      <c r="AP6" s="22">
        <v>0.5</v>
      </c>
    </row>
    <row r="7" spans="1:42" s="22" customFormat="1" ht="255" x14ac:dyDescent="0.25">
      <c r="A7" s="18" t="s">
        <v>36</v>
      </c>
      <c r="B7" s="19" t="s">
        <v>37</v>
      </c>
      <c r="C7" s="19" t="s">
        <v>44</v>
      </c>
      <c r="D7" s="18" t="s">
        <v>45</v>
      </c>
      <c r="E7" s="19" t="s">
        <v>46</v>
      </c>
      <c r="F7" s="18"/>
      <c r="G7" s="8"/>
      <c r="H7" s="16" t="s">
        <v>73</v>
      </c>
      <c r="I7" s="8" t="s">
        <v>48</v>
      </c>
      <c r="J7" s="18" t="s">
        <v>18</v>
      </c>
      <c r="K7" s="8" t="s">
        <v>49</v>
      </c>
      <c r="L7" s="19" t="s">
        <v>434</v>
      </c>
      <c r="M7" s="18" t="s">
        <v>221</v>
      </c>
      <c r="N7" s="19" t="s">
        <v>240</v>
      </c>
      <c r="O7" s="18"/>
      <c r="P7" s="18" t="s">
        <v>223</v>
      </c>
      <c r="Q7" s="18" t="s">
        <v>241</v>
      </c>
      <c r="R7" s="18" t="s">
        <v>226</v>
      </c>
      <c r="S7" s="18" t="s">
        <v>225</v>
      </c>
      <c r="T7" s="18" t="s">
        <v>227</v>
      </c>
      <c r="U7" s="18"/>
      <c r="V7" s="18"/>
      <c r="W7" s="18"/>
      <c r="X7" s="18"/>
      <c r="Y7" s="18"/>
      <c r="Z7" s="18" t="s">
        <v>228</v>
      </c>
      <c r="AA7" s="19" t="s">
        <v>242</v>
      </c>
      <c r="AB7" s="8" t="s">
        <v>249</v>
      </c>
      <c r="AC7" s="18" t="s">
        <v>250</v>
      </c>
      <c r="AD7" s="16" t="s">
        <v>384</v>
      </c>
      <c r="AE7" s="8" t="s">
        <v>251</v>
      </c>
      <c r="AF7" s="6">
        <v>45124</v>
      </c>
      <c r="AG7" s="7" t="s">
        <v>353</v>
      </c>
      <c r="AH7" s="9">
        <v>0.5</v>
      </c>
      <c r="AI7" s="7" t="s">
        <v>366</v>
      </c>
      <c r="AJ7" s="22">
        <v>1</v>
      </c>
      <c r="AM7" s="22">
        <v>1</v>
      </c>
      <c r="AN7" s="22">
        <v>1</v>
      </c>
      <c r="AO7" s="29">
        <v>1</v>
      </c>
      <c r="AP7" s="22">
        <v>0.5</v>
      </c>
    </row>
    <row r="8" spans="1:42" s="22" customFormat="1" ht="240" x14ac:dyDescent="0.25">
      <c r="A8" s="18" t="s">
        <v>36</v>
      </c>
      <c r="B8" s="19" t="s">
        <v>50</v>
      </c>
      <c r="C8" s="19" t="s">
        <v>51</v>
      </c>
      <c r="D8" s="18" t="s">
        <v>52</v>
      </c>
      <c r="E8" s="19" t="s">
        <v>385</v>
      </c>
      <c r="F8" s="18"/>
      <c r="G8" s="8" t="s">
        <v>53</v>
      </c>
      <c r="H8" s="8" t="s">
        <v>54</v>
      </c>
      <c r="I8" s="8" t="s">
        <v>55</v>
      </c>
      <c r="J8" s="18" t="s">
        <v>18</v>
      </c>
      <c r="K8" s="8" t="s">
        <v>56</v>
      </c>
      <c r="L8" s="19" t="s">
        <v>252</v>
      </c>
      <c r="M8" s="18" t="s">
        <v>221</v>
      </c>
      <c r="N8" s="19" t="s">
        <v>240</v>
      </c>
      <c r="O8" s="18"/>
      <c r="P8" s="18" t="s">
        <v>223</v>
      </c>
      <c r="Q8" s="18" t="s">
        <v>241</v>
      </c>
      <c r="R8" s="18" t="s">
        <v>226</v>
      </c>
      <c r="S8" s="18" t="s">
        <v>225</v>
      </c>
      <c r="T8" s="18" t="s">
        <v>227</v>
      </c>
      <c r="U8" s="18"/>
      <c r="V8" s="18"/>
      <c r="W8" s="18"/>
      <c r="X8" s="18"/>
      <c r="Y8" s="18"/>
      <c r="Z8" s="18" t="s">
        <v>228</v>
      </c>
      <c r="AA8" s="19" t="s">
        <v>242</v>
      </c>
      <c r="AB8" s="8" t="s">
        <v>253</v>
      </c>
      <c r="AC8" s="18" t="s">
        <v>231</v>
      </c>
      <c r="AD8" s="8" t="s">
        <v>254</v>
      </c>
      <c r="AE8" s="8" t="s">
        <v>255</v>
      </c>
      <c r="AF8" s="6">
        <v>45124</v>
      </c>
      <c r="AG8" s="8" t="s">
        <v>353</v>
      </c>
      <c r="AH8" s="9">
        <v>0.5</v>
      </c>
      <c r="AI8" s="17" t="s">
        <v>435</v>
      </c>
      <c r="AJ8" s="22">
        <v>1</v>
      </c>
      <c r="AM8" s="22">
        <v>1</v>
      </c>
      <c r="AN8" s="22">
        <v>1</v>
      </c>
      <c r="AO8" s="29">
        <v>1</v>
      </c>
      <c r="AP8" s="22">
        <v>0.5</v>
      </c>
    </row>
    <row r="9" spans="1:42" s="22" customFormat="1" ht="255" x14ac:dyDescent="0.25">
      <c r="A9" s="18" t="s">
        <v>36</v>
      </c>
      <c r="B9" s="19" t="s">
        <v>37</v>
      </c>
      <c r="C9" s="19" t="s">
        <v>57</v>
      </c>
      <c r="D9" s="18" t="s">
        <v>58</v>
      </c>
      <c r="E9" s="19" t="s">
        <v>386</v>
      </c>
      <c r="F9" s="18"/>
      <c r="G9" s="8"/>
      <c r="H9" s="8" t="s">
        <v>59</v>
      </c>
      <c r="I9" s="8" t="s">
        <v>60</v>
      </c>
      <c r="J9" s="18" t="s">
        <v>18</v>
      </c>
      <c r="K9" s="8" t="s">
        <v>61</v>
      </c>
      <c r="L9" s="19" t="s">
        <v>256</v>
      </c>
      <c r="M9" s="18" t="s">
        <v>221</v>
      </c>
      <c r="N9" s="19" t="s">
        <v>233</v>
      </c>
      <c r="O9" s="18"/>
      <c r="P9" s="18" t="s">
        <v>223</v>
      </c>
      <c r="Q9" s="18" t="s">
        <v>387</v>
      </c>
      <c r="R9" s="18" t="s">
        <v>226</v>
      </c>
      <c r="S9" s="18" t="s">
        <v>225</v>
      </c>
      <c r="T9" s="18" t="s">
        <v>227</v>
      </c>
      <c r="U9" s="18"/>
      <c r="V9" s="18"/>
      <c r="W9" s="18"/>
      <c r="X9" s="18"/>
      <c r="Y9" s="18"/>
      <c r="Z9" s="18" t="s">
        <v>228</v>
      </c>
      <c r="AA9" s="19" t="s">
        <v>257</v>
      </c>
      <c r="AB9" s="8" t="s">
        <v>258</v>
      </c>
      <c r="AC9" s="18" t="s">
        <v>250</v>
      </c>
      <c r="AD9" s="8" t="s">
        <v>259</v>
      </c>
      <c r="AE9" s="8" t="s">
        <v>260</v>
      </c>
      <c r="AF9" s="6">
        <v>45124</v>
      </c>
      <c r="AG9" s="8" t="s">
        <v>353</v>
      </c>
      <c r="AH9" s="9">
        <v>0.5</v>
      </c>
      <c r="AI9" s="7" t="s">
        <v>388</v>
      </c>
      <c r="AJ9" s="22">
        <v>1</v>
      </c>
      <c r="AM9" s="22">
        <v>1</v>
      </c>
      <c r="AN9" s="22">
        <v>1</v>
      </c>
      <c r="AO9" s="29">
        <v>1</v>
      </c>
      <c r="AP9" s="22">
        <v>0.5</v>
      </c>
    </row>
    <row r="10" spans="1:42" s="22" customFormat="1" ht="240" x14ac:dyDescent="0.25">
      <c r="A10" s="18" t="s">
        <v>36</v>
      </c>
      <c r="B10" s="19" t="s">
        <v>37</v>
      </c>
      <c r="C10" s="26" t="s">
        <v>62</v>
      </c>
      <c r="D10" s="18" t="s">
        <v>63</v>
      </c>
      <c r="E10" s="26" t="s">
        <v>64</v>
      </c>
      <c r="F10" s="18"/>
      <c r="G10" s="8"/>
      <c r="H10" s="8" t="s">
        <v>65</v>
      </c>
      <c r="I10" s="8" t="s">
        <v>66</v>
      </c>
      <c r="J10" s="18" t="s">
        <v>18</v>
      </c>
      <c r="K10" s="8" t="s">
        <v>67</v>
      </c>
      <c r="L10" s="26" t="s">
        <v>389</v>
      </c>
      <c r="M10" s="18" t="s">
        <v>221</v>
      </c>
      <c r="N10" s="19" t="s">
        <v>240</v>
      </c>
      <c r="O10" s="18"/>
      <c r="P10" s="18" t="s">
        <v>223</v>
      </c>
      <c r="Q10" s="18" t="s">
        <v>241</v>
      </c>
      <c r="R10" s="18" t="s">
        <v>226</v>
      </c>
      <c r="S10" s="18" t="s">
        <v>225</v>
      </c>
      <c r="T10" s="18" t="s">
        <v>227</v>
      </c>
      <c r="U10" s="18"/>
      <c r="V10" s="18"/>
      <c r="W10" s="18"/>
      <c r="X10" s="18"/>
      <c r="Y10" s="18"/>
      <c r="Z10" s="18" t="s">
        <v>228</v>
      </c>
      <c r="AA10" s="19" t="s">
        <v>242</v>
      </c>
      <c r="AB10" s="8" t="s">
        <v>261</v>
      </c>
      <c r="AC10" s="18" t="s">
        <v>250</v>
      </c>
      <c r="AD10" s="8" t="s">
        <v>262</v>
      </c>
      <c r="AE10" s="8"/>
      <c r="AF10" s="6">
        <v>45124</v>
      </c>
      <c r="AG10" s="8" t="s">
        <v>354</v>
      </c>
      <c r="AH10" s="9">
        <v>0</v>
      </c>
      <c r="AI10" s="7" t="s">
        <v>355</v>
      </c>
      <c r="AK10" s="22">
        <v>1</v>
      </c>
      <c r="AM10" s="22">
        <v>1</v>
      </c>
      <c r="AN10" s="22">
        <v>1</v>
      </c>
      <c r="AO10" s="29">
        <v>1</v>
      </c>
      <c r="AP10" s="22">
        <v>0</v>
      </c>
    </row>
    <row r="11" spans="1:42" s="22" customFormat="1" ht="255" x14ac:dyDescent="0.25">
      <c r="A11" s="18" t="s">
        <v>68</v>
      </c>
      <c r="B11" s="19" t="s">
        <v>69</v>
      </c>
      <c r="C11" s="19" t="s">
        <v>70</v>
      </c>
      <c r="D11" s="18" t="s">
        <v>71</v>
      </c>
      <c r="E11" s="19" t="s">
        <v>72</v>
      </c>
      <c r="F11" s="18"/>
      <c r="G11" s="8"/>
      <c r="H11" s="8" t="s">
        <v>73</v>
      </c>
      <c r="I11" s="8" t="s">
        <v>74</v>
      </c>
      <c r="J11" s="18" t="s">
        <v>18</v>
      </c>
      <c r="K11" s="8" t="s">
        <v>75</v>
      </c>
      <c r="L11" s="19" t="s">
        <v>390</v>
      </c>
      <c r="M11" s="18" t="s">
        <v>221</v>
      </c>
      <c r="N11" s="19" t="s">
        <v>233</v>
      </c>
      <c r="O11" s="18"/>
      <c r="P11" s="18" t="s">
        <v>223</v>
      </c>
      <c r="Q11" s="18" t="s">
        <v>241</v>
      </c>
      <c r="R11" s="18" t="s">
        <v>226</v>
      </c>
      <c r="S11" s="18" t="s">
        <v>225</v>
      </c>
      <c r="T11" s="18" t="s">
        <v>227</v>
      </c>
      <c r="U11" s="18"/>
      <c r="V11" s="18"/>
      <c r="W11" s="18"/>
      <c r="X11" s="18"/>
      <c r="Y11" s="18"/>
      <c r="Z11" s="18" t="s">
        <v>228</v>
      </c>
      <c r="AA11" s="19" t="s">
        <v>242</v>
      </c>
      <c r="AB11" s="8" t="s">
        <v>263</v>
      </c>
      <c r="AC11" s="18" t="s">
        <v>250</v>
      </c>
      <c r="AD11" s="8" t="s">
        <v>391</v>
      </c>
      <c r="AE11" s="8" t="s">
        <v>264</v>
      </c>
      <c r="AF11" s="6">
        <v>45124</v>
      </c>
      <c r="AG11" s="8" t="s">
        <v>353</v>
      </c>
      <c r="AH11" s="9">
        <v>0.5</v>
      </c>
      <c r="AI11" s="7" t="s">
        <v>356</v>
      </c>
      <c r="AJ11" s="22">
        <v>1</v>
      </c>
      <c r="AM11" s="22">
        <v>1</v>
      </c>
      <c r="AN11" s="22">
        <v>1</v>
      </c>
      <c r="AO11" s="29">
        <v>1</v>
      </c>
      <c r="AP11" s="22">
        <v>0.5</v>
      </c>
    </row>
    <row r="12" spans="1:42" s="22" customFormat="1" ht="195" x14ac:dyDescent="0.25">
      <c r="A12" s="18" t="s">
        <v>68</v>
      </c>
      <c r="B12" s="19" t="s">
        <v>69</v>
      </c>
      <c r="C12" s="19" t="s">
        <v>76</v>
      </c>
      <c r="D12" s="18" t="s">
        <v>77</v>
      </c>
      <c r="E12" s="19" t="s">
        <v>78</v>
      </c>
      <c r="F12" s="18"/>
      <c r="G12" s="8"/>
      <c r="H12" s="8" t="s">
        <v>79</v>
      </c>
      <c r="I12" s="8" t="s">
        <v>80</v>
      </c>
      <c r="J12" s="18" t="s">
        <v>18</v>
      </c>
      <c r="K12" s="8" t="s">
        <v>81</v>
      </c>
      <c r="L12" s="19" t="s">
        <v>265</v>
      </c>
      <c r="M12" s="18" t="s">
        <v>221</v>
      </c>
      <c r="N12" s="19" t="s">
        <v>392</v>
      </c>
      <c r="O12" s="18"/>
      <c r="P12" s="18" t="s">
        <v>223</v>
      </c>
      <c r="Q12" s="18" t="s">
        <v>234</v>
      </c>
      <c r="R12" s="18" t="s">
        <v>226</v>
      </c>
      <c r="S12" s="18" t="s">
        <v>225</v>
      </c>
      <c r="T12" s="18" t="s">
        <v>227</v>
      </c>
      <c r="U12" s="18"/>
      <c r="V12" s="18"/>
      <c r="W12" s="18"/>
      <c r="X12" s="18"/>
      <c r="Y12" s="18"/>
      <c r="Z12" s="18" t="s">
        <v>228</v>
      </c>
      <c r="AA12" s="19" t="s">
        <v>257</v>
      </c>
      <c r="AB12" s="8" t="s">
        <v>266</v>
      </c>
      <c r="AC12" s="18" t="s">
        <v>250</v>
      </c>
      <c r="AD12" s="8" t="s">
        <v>267</v>
      </c>
      <c r="AE12" s="8" t="s">
        <v>268</v>
      </c>
      <c r="AF12" s="6">
        <v>45124</v>
      </c>
      <c r="AG12" s="8" t="s">
        <v>353</v>
      </c>
      <c r="AH12" s="9">
        <v>0.5</v>
      </c>
      <c r="AI12" s="23" t="s">
        <v>393</v>
      </c>
      <c r="AJ12" s="22">
        <v>1</v>
      </c>
      <c r="AM12" s="22">
        <v>1</v>
      </c>
      <c r="AN12" s="22">
        <v>1</v>
      </c>
      <c r="AO12" s="29">
        <v>1</v>
      </c>
      <c r="AP12" s="22">
        <v>0.5</v>
      </c>
    </row>
    <row r="13" spans="1:42" s="22" customFormat="1" ht="255" x14ac:dyDescent="0.25">
      <c r="A13" s="18" t="s">
        <v>11</v>
      </c>
      <c r="B13" s="19" t="s">
        <v>82</v>
      </c>
      <c r="C13" s="19" t="s">
        <v>83</v>
      </c>
      <c r="D13" s="18" t="s">
        <v>84</v>
      </c>
      <c r="E13" s="26" t="s">
        <v>85</v>
      </c>
      <c r="F13" s="18"/>
      <c r="G13" s="8"/>
      <c r="H13" s="8" t="s">
        <v>86</v>
      </c>
      <c r="I13" s="8" t="s">
        <v>87</v>
      </c>
      <c r="J13" s="18" t="s">
        <v>18</v>
      </c>
      <c r="K13" s="8" t="s">
        <v>88</v>
      </c>
      <c r="L13" s="26" t="s">
        <v>269</v>
      </c>
      <c r="M13" s="18" t="s">
        <v>221</v>
      </c>
      <c r="N13" s="19" t="s">
        <v>240</v>
      </c>
      <c r="O13" s="18"/>
      <c r="P13" s="18" t="s">
        <v>223</v>
      </c>
      <c r="Q13" s="18" t="s">
        <v>241</v>
      </c>
      <c r="R13" s="18" t="s">
        <v>226</v>
      </c>
      <c r="S13" s="18" t="s">
        <v>225</v>
      </c>
      <c r="T13" s="18" t="s">
        <v>227</v>
      </c>
      <c r="U13" s="18"/>
      <c r="V13" s="18"/>
      <c r="W13" s="18"/>
      <c r="X13" s="18"/>
      <c r="Y13" s="18"/>
      <c r="Z13" s="18" t="s">
        <v>228</v>
      </c>
      <c r="AA13" s="19" t="s">
        <v>242</v>
      </c>
      <c r="AB13" s="8" t="s">
        <v>270</v>
      </c>
      <c r="AC13" s="18" t="s">
        <v>271</v>
      </c>
      <c r="AD13" s="8" t="s">
        <v>272</v>
      </c>
      <c r="AE13" s="8" t="s">
        <v>273</v>
      </c>
      <c r="AF13" s="6">
        <v>45124</v>
      </c>
      <c r="AG13" s="8" t="s">
        <v>353</v>
      </c>
      <c r="AH13" s="9">
        <v>0.33</v>
      </c>
      <c r="AI13" s="17" t="s">
        <v>394</v>
      </c>
      <c r="AL13" s="22">
        <v>1</v>
      </c>
      <c r="AM13" s="22">
        <v>1</v>
      </c>
      <c r="AN13" s="22">
        <v>1</v>
      </c>
      <c r="AO13" s="29">
        <v>1</v>
      </c>
      <c r="AP13" s="22">
        <v>0.33</v>
      </c>
    </row>
    <row r="14" spans="1:42" s="22" customFormat="1" ht="135" x14ac:dyDescent="0.25">
      <c r="A14" s="18" t="s">
        <v>11</v>
      </c>
      <c r="B14" s="19" t="s">
        <v>89</v>
      </c>
      <c r="C14" s="19" t="s">
        <v>90</v>
      </c>
      <c r="D14" s="18" t="s">
        <v>91</v>
      </c>
      <c r="E14" s="19" t="s">
        <v>92</v>
      </c>
      <c r="F14" s="18"/>
      <c r="G14" s="8"/>
      <c r="H14" s="8" t="s">
        <v>93</v>
      </c>
      <c r="I14" s="8" t="s">
        <v>395</v>
      </c>
      <c r="J14" s="18" t="s">
        <v>18</v>
      </c>
      <c r="K14" s="8" t="s">
        <v>94</v>
      </c>
      <c r="L14" s="19" t="s">
        <v>396</v>
      </c>
      <c r="M14" s="18" t="s">
        <v>221</v>
      </c>
      <c r="N14" s="19" t="s">
        <v>240</v>
      </c>
      <c r="O14" s="18"/>
      <c r="P14" s="18" t="s">
        <v>223</v>
      </c>
      <c r="Q14" s="18" t="s">
        <v>241</v>
      </c>
      <c r="R14" s="18" t="s">
        <v>226</v>
      </c>
      <c r="S14" s="18" t="s">
        <v>225</v>
      </c>
      <c r="T14" s="18" t="s">
        <v>227</v>
      </c>
      <c r="U14" s="18"/>
      <c r="V14" s="18"/>
      <c r="W14" s="18"/>
      <c r="X14" s="18"/>
      <c r="Y14" s="18"/>
      <c r="Z14" s="18" t="s">
        <v>228</v>
      </c>
      <c r="AA14" s="19" t="s">
        <v>242</v>
      </c>
      <c r="AB14" s="8" t="s">
        <v>274</v>
      </c>
      <c r="AC14" s="18" t="s">
        <v>231</v>
      </c>
      <c r="AD14" s="8" t="s">
        <v>275</v>
      </c>
      <c r="AE14" s="8" t="s">
        <v>276</v>
      </c>
      <c r="AF14" s="6">
        <v>45124</v>
      </c>
      <c r="AG14" s="8" t="s">
        <v>353</v>
      </c>
      <c r="AH14" s="9">
        <v>0.5</v>
      </c>
      <c r="AI14" s="16" t="s">
        <v>358</v>
      </c>
      <c r="AJ14" s="22">
        <v>1</v>
      </c>
      <c r="AM14" s="22">
        <v>1</v>
      </c>
      <c r="AN14" s="22">
        <v>1</v>
      </c>
      <c r="AO14" s="29">
        <v>1</v>
      </c>
      <c r="AP14" s="22">
        <v>0.5</v>
      </c>
    </row>
    <row r="15" spans="1:42" s="22" customFormat="1" ht="240" x14ac:dyDescent="0.25">
      <c r="A15" s="18" t="s">
        <v>11</v>
      </c>
      <c r="B15" s="19" t="s">
        <v>82</v>
      </c>
      <c r="C15" s="19" t="s">
        <v>95</v>
      </c>
      <c r="D15" s="18" t="s">
        <v>96</v>
      </c>
      <c r="E15" s="19" t="s">
        <v>397</v>
      </c>
      <c r="F15" s="18"/>
      <c r="G15" s="8"/>
      <c r="H15" s="16" t="s">
        <v>65</v>
      </c>
      <c r="I15" s="8" t="s">
        <v>97</v>
      </c>
      <c r="J15" s="18" t="s">
        <v>18</v>
      </c>
      <c r="K15" s="8" t="s">
        <v>98</v>
      </c>
      <c r="L15" s="19" t="s">
        <v>360</v>
      </c>
      <c r="M15" s="18" t="s">
        <v>221</v>
      </c>
      <c r="N15" s="19" t="s">
        <v>240</v>
      </c>
      <c r="O15" s="18"/>
      <c r="P15" s="18" t="s">
        <v>223</v>
      </c>
      <c r="Q15" s="18" t="s">
        <v>224</v>
      </c>
      <c r="R15" s="18" t="s">
        <v>225</v>
      </c>
      <c r="S15" s="18" t="s">
        <v>226</v>
      </c>
      <c r="T15" s="18" t="s">
        <v>227</v>
      </c>
      <c r="U15" s="18"/>
      <c r="V15" s="18"/>
      <c r="W15" s="18"/>
      <c r="X15" s="18"/>
      <c r="Y15" s="18"/>
      <c r="Z15" s="18" t="s">
        <v>228</v>
      </c>
      <c r="AA15" s="19" t="s">
        <v>257</v>
      </c>
      <c r="AB15" s="8" t="s">
        <v>277</v>
      </c>
      <c r="AC15" s="18" t="s">
        <v>250</v>
      </c>
      <c r="AD15" s="16" t="s">
        <v>361</v>
      </c>
      <c r="AE15" s="8" t="s">
        <v>278</v>
      </c>
      <c r="AF15" s="6">
        <v>45124</v>
      </c>
      <c r="AG15" s="8" t="s">
        <v>353</v>
      </c>
      <c r="AH15" s="9">
        <v>0.5</v>
      </c>
      <c r="AI15" s="16" t="s">
        <v>398</v>
      </c>
      <c r="AJ15" s="22">
        <v>1</v>
      </c>
      <c r="AM15" s="22">
        <v>1</v>
      </c>
      <c r="AN15" s="22">
        <v>1</v>
      </c>
      <c r="AO15" s="29">
        <v>1</v>
      </c>
      <c r="AP15" s="22">
        <v>0.5</v>
      </c>
    </row>
    <row r="16" spans="1:42" s="22" customFormat="1" ht="240" x14ac:dyDescent="0.25">
      <c r="A16" s="18" t="s">
        <v>11</v>
      </c>
      <c r="B16" s="19" t="s">
        <v>89</v>
      </c>
      <c r="C16" s="19" t="s">
        <v>99</v>
      </c>
      <c r="D16" s="18" t="s">
        <v>100</v>
      </c>
      <c r="E16" s="26" t="s">
        <v>101</v>
      </c>
      <c r="F16" s="18"/>
      <c r="G16" s="8"/>
      <c r="H16" s="16" t="s">
        <v>399</v>
      </c>
      <c r="I16" s="8" t="s">
        <v>102</v>
      </c>
      <c r="J16" s="18" t="s">
        <v>18</v>
      </c>
      <c r="K16" s="8" t="s">
        <v>103</v>
      </c>
      <c r="L16" s="26" t="s">
        <v>446</v>
      </c>
      <c r="M16" s="18" t="s">
        <v>221</v>
      </c>
      <c r="N16" s="19" t="s">
        <v>222</v>
      </c>
      <c r="O16" s="18"/>
      <c r="P16" s="18" t="s">
        <v>223</v>
      </c>
      <c r="Q16" s="18" t="s">
        <v>224</v>
      </c>
      <c r="R16" s="18" t="s">
        <v>225</v>
      </c>
      <c r="S16" s="18" t="s">
        <v>226</v>
      </c>
      <c r="T16" s="18" t="s">
        <v>227</v>
      </c>
      <c r="U16" s="18"/>
      <c r="V16" s="18"/>
      <c r="W16" s="18"/>
      <c r="X16" s="18"/>
      <c r="Y16" s="18"/>
      <c r="Z16" s="18" t="s">
        <v>228</v>
      </c>
      <c r="AA16" s="19" t="s">
        <v>229</v>
      </c>
      <c r="AB16" s="8" t="s">
        <v>279</v>
      </c>
      <c r="AC16" s="18" t="s">
        <v>250</v>
      </c>
      <c r="AD16" s="16" t="s">
        <v>400</v>
      </c>
      <c r="AE16" s="8" t="s">
        <v>401</v>
      </c>
      <c r="AF16" s="6">
        <v>45124</v>
      </c>
      <c r="AG16" s="24" t="s">
        <v>353</v>
      </c>
      <c r="AH16" s="9">
        <v>0.3</v>
      </c>
      <c r="AI16" s="25" t="s">
        <v>447</v>
      </c>
      <c r="AL16" s="22">
        <v>1</v>
      </c>
      <c r="AM16" s="22">
        <v>1</v>
      </c>
      <c r="AN16" s="22">
        <v>1</v>
      </c>
      <c r="AO16" s="29">
        <v>1</v>
      </c>
      <c r="AP16" s="22">
        <v>0.3</v>
      </c>
    </row>
    <row r="17" spans="1:42" s="22" customFormat="1" ht="240" x14ac:dyDescent="0.25">
      <c r="A17" s="18" t="s">
        <v>11</v>
      </c>
      <c r="B17" s="19" t="s">
        <v>89</v>
      </c>
      <c r="C17" s="19" t="s">
        <v>104</v>
      </c>
      <c r="D17" s="18" t="s">
        <v>105</v>
      </c>
      <c r="E17" s="26" t="s">
        <v>106</v>
      </c>
      <c r="F17" s="18"/>
      <c r="G17" s="8"/>
      <c r="H17" s="16" t="s">
        <v>382</v>
      </c>
      <c r="I17" s="8" t="s">
        <v>107</v>
      </c>
      <c r="J17" s="18" t="s">
        <v>18</v>
      </c>
      <c r="K17" s="8" t="s">
        <v>108</v>
      </c>
      <c r="L17" s="19" t="s">
        <v>402</v>
      </c>
      <c r="M17" s="18" t="s">
        <v>221</v>
      </c>
      <c r="N17" s="19" t="s">
        <v>240</v>
      </c>
      <c r="O17" s="18"/>
      <c r="P17" s="18" t="s">
        <v>223</v>
      </c>
      <c r="Q17" s="18" t="s">
        <v>241</v>
      </c>
      <c r="R17" s="18" t="s">
        <v>226</v>
      </c>
      <c r="S17" s="18" t="s">
        <v>225</v>
      </c>
      <c r="T17" s="18" t="s">
        <v>227</v>
      </c>
      <c r="U17" s="18"/>
      <c r="V17" s="18"/>
      <c r="W17" s="18"/>
      <c r="X17" s="18"/>
      <c r="Y17" s="18"/>
      <c r="Z17" s="18" t="s">
        <v>228</v>
      </c>
      <c r="AA17" s="19" t="s">
        <v>280</v>
      </c>
      <c r="AB17" s="8" t="s">
        <v>281</v>
      </c>
      <c r="AC17" s="18" t="s">
        <v>271</v>
      </c>
      <c r="AD17" s="8" t="s">
        <v>403</v>
      </c>
      <c r="AE17" s="8" t="s">
        <v>404</v>
      </c>
      <c r="AF17" s="6">
        <v>45124</v>
      </c>
      <c r="AG17" s="8" t="s">
        <v>353</v>
      </c>
      <c r="AH17" s="9">
        <v>0.25</v>
      </c>
      <c r="AI17" s="17" t="s">
        <v>365</v>
      </c>
      <c r="AL17" s="22">
        <v>1</v>
      </c>
      <c r="AM17" s="22">
        <v>1</v>
      </c>
      <c r="AN17" s="22">
        <v>1</v>
      </c>
      <c r="AO17" s="29">
        <v>1</v>
      </c>
      <c r="AP17" s="22">
        <v>0.25</v>
      </c>
    </row>
    <row r="18" spans="1:42" s="22" customFormat="1" ht="210" x14ac:dyDescent="0.25">
      <c r="A18" s="18" t="s">
        <v>109</v>
      </c>
      <c r="B18" s="19" t="s">
        <v>110</v>
      </c>
      <c r="C18" s="19" t="s">
        <v>111</v>
      </c>
      <c r="D18" s="18" t="s">
        <v>112</v>
      </c>
      <c r="E18" s="19" t="s">
        <v>405</v>
      </c>
      <c r="F18" s="18"/>
      <c r="G18" s="8"/>
      <c r="H18" s="8" t="s">
        <v>113</v>
      </c>
      <c r="I18" s="8" t="s">
        <v>114</v>
      </c>
      <c r="J18" s="18" t="s">
        <v>18</v>
      </c>
      <c r="K18" s="8" t="s">
        <v>115</v>
      </c>
      <c r="L18" s="19" t="s">
        <v>282</v>
      </c>
      <c r="M18" s="18" t="s">
        <v>221</v>
      </c>
      <c r="N18" s="19" t="s">
        <v>222</v>
      </c>
      <c r="O18" s="18"/>
      <c r="P18" s="18" t="s">
        <v>223</v>
      </c>
      <c r="Q18" s="18" t="s">
        <v>224</v>
      </c>
      <c r="R18" s="18" t="s">
        <v>225</v>
      </c>
      <c r="S18" s="18" t="s">
        <v>226</v>
      </c>
      <c r="T18" s="18" t="s">
        <v>227</v>
      </c>
      <c r="U18" s="18"/>
      <c r="V18" s="18"/>
      <c r="W18" s="18"/>
      <c r="X18" s="18"/>
      <c r="Y18" s="18"/>
      <c r="Z18" s="18" t="s">
        <v>228</v>
      </c>
      <c r="AA18" s="19" t="s">
        <v>229</v>
      </c>
      <c r="AB18" s="8" t="s">
        <v>283</v>
      </c>
      <c r="AC18" s="18" t="s">
        <v>271</v>
      </c>
      <c r="AD18" s="8" t="s">
        <v>284</v>
      </c>
      <c r="AE18" s="8" t="s">
        <v>285</v>
      </c>
      <c r="AF18" s="6">
        <v>45124</v>
      </c>
      <c r="AG18" s="8" t="s">
        <v>353</v>
      </c>
      <c r="AH18" s="9">
        <v>0.5</v>
      </c>
      <c r="AI18" s="16" t="s">
        <v>406</v>
      </c>
      <c r="AJ18" s="22">
        <v>1</v>
      </c>
      <c r="AM18" s="22">
        <v>1</v>
      </c>
      <c r="AN18" s="22">
        <v>1</v>
      </c>
      <c r="AO18" s="29">
        <v>1</v>
      </c>
      <c r="AP18" s="22">
        <v>0.5</v>
      </c>
    </row>
    <row r="19" spans="1:42" s="22" customFormat="1" ht="210" x14ac:dyDescent="0.25">
      <c r="A19" s="18" t="s">
        <v>109</v>
      </c>
      <c r="B19" s="19" t="s">
        <v>110</v>
      </c>
      <c r="C19" s="19" t="s">
        <v>116</v>
      </c>
      <c r="D19" s="18" t="s">
        <v>117</v>
      </c>
      <c r="E19" s="19" t="s">
        <v>407</v>
      </c>
      <c r="F19" s="18"/>
      <c r="G19" s="8"/>
      <c r="H19" s="8" t="s">
        <v>113</v>
      </c>
      <c r="I19" s="8" t="s">
        <v>118</v>
      </c>
      <c r="J19" s="18" t="s">
        <v>18</v>
      </c>
      <c r="K19" s="8" t="s">
        <v>119</v>
      </c>
      <c r="L19" s="19" t="s">
        <v>408</v>
      </c>
      <c r="M19" s="18" t="s">
        <v>221</v>
      </c>
      <c r="N19" s="19" t="s">
        <v>240</v>
      </c>
      <c r="O19" s="18"/>
      <c r="P19" s="18" t="s">
        <v>223</v>
      </c>
      <c r="Q19" s="18" t="s">
        <v>241</v>
      </c>
      <c r="R19" s="18" t="s">
        <v>226</v>
      </c>
      <c r="S19" s="18" t="s">
        <v>225</v>
      </c>
      <c r="T19" s="18" t="s">
        <v>227</v>
      </c>
      <c r="U19" s="18"/>
      <c r="V19" s="18"/>
      <c r="W19" s="18"/>
      <c r="X19" s="18"/>
      <c r="Y19" s="18"/>
      <c r="Z19" s="18" t="s">
        <v>228</v>
      </c>
      <c r="AA19" s="19">
        <v>40</v>
      </c>
      <c r="AB19" s="8" t="s">
        <v>286</v>
      </c>
      <c r="AC19" s="18" t="s">
        <v>250</v>
      </c>
      <c r="AD19" s="8" t="s">
        <v>409</v>
      </c>
      <c r="AE19" s="8" t="s">
        <v>410</v>
      </c>
      <c r="AF19" s="6">
        <v>45124</v>
      </c>
      <c r="AG19" s="7" t="s">
        <v>353</v>
      </c>
      <c r="AH19" s="9">
        <v>0.5</v>
      </c>
      <c r="AI19" s="7" t="s">
        <v>411</v>
      </c>
      <c r="AJ19" s="22">
        <v>1</v>
      </c>
      <c r="AM19" s="22">
        <v>1</v>
      </c>
      <c r="AN19" s="22">
        <v>1</v>
      </c>
      <c r="AO19" s="29">
        <v>1</v>
      </c>
      <c r="AP19" s="22">
        <v>0.5</v>
      </c>
    </row>
    <row r="20" spans="1:42" s="22" customFormat="1" ht="285" x14ac:dyDescent="0.25">
      <c r="A20" s="18" t="s">
        <v>109</v>
      </c>
      <c r="B20" s="19" t="s">
        <v>110</v>
      </c>
      <c r="C20" s="19" t="s">
        <v>120</v>
      </c>
      <c r="D20" s="18" t="s">
        <v>121</v>
      </c>
      <c r="E20" s="19" t="s">
        <v>436</v>
      </c>
      <c r="F20" s="18"/>
      <c r="G20" s="8"/>
      <c r="H20" s="16" t="s">
        <v>86</v>
      </c>
      <c r="I20" s="8" t="s">
        <v>122</v>
      </c>
      <c r="J20" s="18" t="s">
        <v>18</v>
      </c>
      <c r="K20" s="8" t="s">
        <v>94</v>
      </c>
      <c r="L20" s="19" t="s">
        <v>412</v>
      </c>
      <c r="M20" s="18" t="s">
        <v>221</v>
      </c>
      <c r="N20" s="19" t="s">
        <v>222</v>
      </c>
      <c r="O20" s="18"/>
      <c r="P20" s="18" t="s">
        <v>223</v>
      </c>
      <c r="Q20" s="18" t="s">
        <v>224</v>
      </c>
      <c r="R20" s="18" t="s">
        <v>225</v>
      </c>
      <c r="S20" s="18" t="s">
        <v>226</v>
      </c>
      <c r="T20" s="18" t="s">
        <v>227</v>
      </c>
      <c r="U20" s="18"/>
      <c r="V20" s="18"/>
      <c r="W20" s="18"/>
      <c r="X20" s="18"/>
      <c r="Y20" s="18"/>
      <c r="Z20" s="18" t="s">
        <v>228</v>
      </c>
      <c r="AA20" s="19" t="s">
        <v>242</v>
      </c>
      <c r="AB20" s="8" t="s">
        <v>287</v>
      </c>
      <c r="AC20" s="18" t="s">
        <v>231</v>
      </c>
      <c r="AD20" s="8" t="s">
        <v>288</v>
      </c>
      <c r="AE20" s="8" t="s">
        <v>289</v>
      </c>
      <c r="AF20" s="6">
        <v>45124</v>
      </c>
      <c r="AG20" s="8" t="s">
        <v>353</v>
      </c>
      <c r="AH20" s="9">
        <v>0.5</v>
      </c>
      <c r="AI20" s="7" t="s">
        <v>357</v>
      </c>
      <c r="AJ20" s="22">
        <v>1</v>
      </c>
      <c r="AM20" s="22">
        <v>1</v>
      </c>
      <c r="AN20" s="22">
        <v>1</v>
      </c>
      <c r="AO20" s="29">
        <v>1</v>
      </c>
      <c r="AP20" s="22">
        <v>0.5</v>
      </c>
    </row>
    <row r="21" spans="1:42" s="22" customFormat="1" ht="165" x14ac:dyDescent="0.25">
      <c r="A21" s="18" t="s">
        <v>109</v>
      </c>
      <c r="B21" s="19" t="s">
        <v>110</v>
      </c>
      <c r="C21" s="26" t="s">
        <v>123</v>
      </c>
      <c r="D21" s="18" t="s">
        <v>124</v>
      </c>
      <c r="E21" s="26" t="s">
        <v>413</v>
      </c>
      <c r="F21" s="18"/>
      <c r="G21" s="8" t="s">
        <v>414</v>
      </c>
      <c r="H21" s="16" t="s">
        <v>415</v>
      </c>
      <c r="I21" s="8" t="s">
        <v>125</v>
      </c>
      <c r="J21" s="18" t="s">
        <v>18</v>
      </c>
      <c r="K21" s="8" t="s">
        <v>126</v>
      </c>
      <c r="L21" s="26" t="s">
        <v>290</v>
      </c>
      <c r="M21" s="18" t="s">
        <v>221</v>
      </c>
      <c r="N21" s="19" t="s">
        <v>222</v>
      </c>
      <c r="O21" s="18"/>
      <c r="P21" s="18" t="s">
        <v>223</v>
      </c>
      <c r="Q21" s="18" t="s">
        <v>224</v>
      </c>
      <c r="R21" s="18" t="s">
        <v>225</v>
      </c>
      <c r="S21" s="18" t="s">
        <v>226</v>
      </c>
      <c r="T21" s="18" t="s">
        <v>227</v>
      </c>
      <c r="U21" s="18"/>
      <c r="V21" s="18"/>
      <c r="W21" s="18"/>
      <c r="X21" s="18"/>
      <c r="Y21" s="18"/>
      <c r="Z21" s="18" t="s">
        <v>228</v>
      </c>
      <c r="AA21" s="19" t="s">
        <v>229</v>
      </c>
      <c r="AB21" s="8" t="s">
        <v>235</v>
      </c>
      <c r="AC21" s="18" t="s">
        <v>250</v>
      </c>
      <c r="AD21" s="8" t="s">
        <v>291</v>
      </c>
      <c r="AE21" s="8"/>
      <c r="AF21" s="6">
        <v>45124</v>
      </c>
      <c r="AG21" s="8" t="s">
        <v>359</v>
      </c>
      <c r="AH21" s="9">
        <v>0</v>
      </c>
      <c r="AI21" s="17" t="s">
        <v>450</v>
      </c>
      <c r="AK21" s="22">
        <v>1</v>
      </c>
      <c r="AM21" s="22">
        <v>1</v>
      </c>
      <c r="AN21" s="22">
        <v>1</v>
      </c>
      <c r="AO21" s="29">
        <v>1</v>
      </c>
      <c r="AP21" s="22">
        <v>0</v>
      </c>
    </row>
    <row r="22" spans="1:42" s="22" customFormat="1" ht="255" x14ac:dyDescent="0.25">
      <c r="A22" s="18" t="s">
        <v>109</v>
      </c>
      <c r="B22" s="19" t="s">
        <v>110</v>
      </c>
      <c r="C22" s="19" t="s">
        <v>127</v>
      </c>
      <c r="D22" s="18" t="s">
        <v>128</v>
      </c>
      <c r="E22" s="19" t="s">
        <v>416</v>
      </c>
      <c r="F22" s="18"/>
      <c r="G22" s="8"/>
      <c r="H22" s="16" t="s">
        <v>86</v>
      </c>
      <c r="I22" s="8" t="s">
        <v>129</v>
      </c>
      <c r="J22" s="18" t="s">
        <v>18</v>
      </c>
      <c r="K22" s="8" t="s">
        <v>88</v>
      </c>
      <c r="L22" s="19" t="s">
        <v>292</v>
      </c>
      <c r="M22" s="18" t="s">
        <v>221</v>
      </c>
      <c r="N22" s="19" t="s">
        <v>240</v>
      </c>
      <c r="O22" s="18"/>
      <c r="P22" s="18" t="s">
        <v>223</v>
      </c>
      <c r="Q22" s="18" t="s">
        <v>241</v>
      </c>
      <c r="R22" s="18" t="s">
        <v>226</v>
      </c>
      <c r="S22" s="18" t="s">
        <v>225</v>
      </c>
      <c r="T22" s="18" t="s">
        <v>227</v>
      </c>
      <c r="U22" s="18"/>
      <c r="V22" s="18"/>
      <c r="W22" s="18"/>
      <c r="X22" s="18"/>
      <c r="Y22" s="18"/>
      <c r="Z22" s="18" t="s">
        <v>228</v>
      </c>
      <c r="AA22" s="19" t="s">
        <v>242</v>
      </c>
      <c r="AB22" s="8" t="s">
        <v>293</v>
      </c>
      <c r="AC22" s="18" t="s">
        <v>231</v>
      </c>
      <c r="AD22" s="8" t="s">
        <v>294</v>
      </c>
      <c r="AE22" s="8" t="s">
        <v>295</v>
      </c>
      <c r="AF22" s="6">
        <v>45124</v>
      </c>
      <c r="AG22" s="8" t="s">
        <v>353</v>
      </c>
      <c r="AH22" s="9">
        <v>0.5</v>
      </c>
      <c r="AI22" s="17" t="s">
        <v>417</v>
      </c>
      <c r="AJ22" s="22">
        <v>1</v>
      </c>
      <c r="AM22" s="22">
        <v>1</v>
      </c>
      <c r="AN22" s="22">
        <v>1</v>
      </c>
      <c r="AO22" s="29">
        <v>1</v>
      </c>
      <c r="AP22" s="22">
        <v>0.5</v>
      </c>
    </row>
    <row r="23" spans="1:42" s="22" customFormat="1" ht="210" x14ac:dyDescent="0.25">
      <c r="A23" s="18" t="s">
        <v>109</v>
      </c>
      <c r="B23" s="19" t="s">
        <v>110</v>
      </c>
      <c r="C23" s="19" t="s">
        <v>426</v>
      </c>
      <c r="D23" s="18" t="s">
        <v>130</v>
      </c>
      <c r="E23" s="19" t="s">
        <v>418</v>
      </c>
      <c r="F23" s="18"/>
      <c r="G23" s="16" t="s">
        <v>419</v>
      </c>
      <c r="H23" s="16" t="s">
        <v>420</v>
      </c>
      <c r="I23" s="8" t="s">
        <v>131</v>
      </c>
      <c r="J23" s="18" t="s">
        <v>18</v>
      </c>
      <c r="K23" s="8" t="s">
        <v>132</v>
      </c>
      <c r="L23" s="19" t="s">
        <v>421</v>
      </c>
      <c r="M23" s="18" t="s">
        <v>221</v>
      </c>
      <c r="N23" s="19" t="s">
        <v>392</v>
      </c>
      <c r="O23" s="18"/>
      <c r="P23" s="18" t="s">
        <v>223</v>
      </c>
      <c r="Q23" s="18" t="s">
        <v>234</v>
      </c>
      <c r="R23" s="18" t="s">
        <v>226</v>
      </c>
      <c r="S23" s="18" t="s">
        <v>225</v>
      </c>
      <c r="T23" s="18" t="s">
        <v>227</v>
      </c>
      <c r="U23" s="18"/>
      <c r="V23" s="18"/>
      <c r="W23" s="18"/>
      <c r="X23" s="18"/>
      <c r="Y23" s="18"/>
      <c r="Z23" s="18" t="s">
        <v>228</v>
      </c>
      <c r="AA23" s="19" t="s">
        <v>257</v>
      </c>
      <c r="AB23" s="8" t="s">
        <v>235</v>
      </c>
      <c r="AC23" s="18" t="s">
        <v>250</v>
      </c>
      <c r="AD23" s="16" t="s">
        <v>422</v>
      </c>
      <c r="AE23" s="8"/>
      <c r="AF23" s="6">
        <v>45124</v>
      </c>
      <c r="AG23" s="8" t="s">
        <v>353</v>
      </c>
      <c r="AH23" s="9">
        <v>0.5</v>
      </c>
      <c r="AI23" s="17" t="s">
        <v>437</v>
      </c>
      <c r="AJ23" s="22">
        <v>1</v>
      </c>
      <c r="AM23" s="22">
        <v>1</v>
      </c>
      <c r="AN23" s="22">
        <v>1</v>
      </c>
      <c r="AO23" s="29">
        <v>1</v>
      </c>
      <c r="AP23" s="22">
        <v>0.5</v>
      </c>
    </row>
    <row r="24" spans="1:42" s="22" customFormat="1" ht="120" x14ac:dyDescent="0.25">
      <c r="A24" s="18" t="s">
        <v>109</v>
      </c>
      <c r="B24" s="19" t="s">
        <v>110</v>
      </c>
      <c r="C24" s="26" t="s">
        <v>133</v>
      </c>
      <c r="D24" s="18" t="s">
        <v>134</v>
      </c>
      <c r="E24" s="26" t="s">
        <v>135</v>
      </c>
      <c r="F24" s="18"/>
      <c r="G24" s="8"/>
      <c r="H24" s="8" t="s">
        <v>136</v>
      </c>
      <c r="I24" s="8" t="s">
        <v>137</v>
      </c>
      <c r="J24" s="18" t="s">
        <v>18</v>
      </c>
      <c r="K24" s="8" t="s">
        <v>138</v>
      </c>
      <c r="L24" s="26" t="s">
        <v>296</v>
      </c>
      <c r="M24" s="18" t="s">
        <v>297</v>
      </c>
      <c r="N24" s="19" t="s">
        <v>233</v>
      </c>
      <c r="O24" s="18"/>
      <c r="P24" s="18" t="s">
        <v>223</v>
      </c>
      <c r="Q24" s="18" t="s">
        <v>234</v>
      </c>
      <c r="R24" s="18" t="s">
        <v>226</v>
      </c>
      <c r="S24" s="18" t="s">
        <v>225</v>
      </c>
      <c r="T24" s="18" t="s">
        <v>227</v>
      </c>
      <c r="U24" s="18"/>
      <c r="V24" s="18"/>
      <c r="W24" s="18"/>
      <c r="X24" s="18"/>
      <c r="Y24" s="18"/>
      <c r="Z24" s="18" t="s">
        <v>228</v>
      </c>
      <c r="AA24" s="19" t="s">
        <v>257</v>
      </c>
      <c r="AB24" s="8" t="s">
        <v>298</v>
      </c>
      <c r="AC24" s="18" t="s">
        <v>250</v>
      </c>
      <c r="AD24" s="8" t="s">
        <v>299</v>
      </c>
      <c r="AE24" s="8"/>
      <c r="AF24" s="6">
        <v>45124</v>
      </c>
      <c r="AG24" s="8" t="s">
        <v>359</v>
      </c>
      <c r="AH24" s="9">
        <v>0</v>
      </c>
      <c r="AI24" s="17" t="s">
        <v>362</v>
      </c>
      <c r="AK24" s="22">
        <v>1</v>
      </c>
      <c r="AM24" s="22">
        <v>1</v>
      </c>
      <c r="AN24" s="22">
        <v>1</v>
      </c>
      <c r="AO24" s="29">
        <v>1</v>
      </c>
      <c r="AP24" s="22">
        <v>0</v>
      </c>
    </row>
    <row r="25" spans="1:42" s="22" customFormat="1" ht="120" x14ac:dyDescent="0.25">
      <c r="A25" s="18" t="s">
        <v>109</v>
      </c>
      <c r="B25" s="19" t="s">
        <v>110</v>
      </c>
      <c r="C25" s="19" t="s">
        <v>133</v>
      </c>
      <c r="D25" s="18" t="s">
        <v>134</v>
      </c>
      <c r="E25" s="19" t="s">
        <v>135</v>
      </c>
      <c r="F25" s="18"/>
      <c r="G25" s="8"/>
      <c r="H25" s="8" t="s">
        <v>136</v>
      </c>
      <c r="I25" s="8" t="s">
        <v>137</v>
      </c>
      <c r="J25" s="18" t="s">
        <v>18</v>
      </c>
      <c r="K25" s="8" t="s">
        <v>138</v>
      </c>
      <c r="L25" s="26" t="s">
        <v>300</v>
      </c>
      <c r="M25" s="18" t="s">
        <v>221</v>
      </c>
      <c r="N25" s="19" t="s">
        <v>240</v>
      </c>
      <c r="O25" s="18"/>
      <c r="P25" s="18" t="s">
        <v>223</v>
      </c>
      <c r="Q25" s="18" t="s">
        <v>241</v>
      </c>
      <c r="R25" s="18" t="s">
        <v>226</v>
      </c>
      <c r="S25" s="18" t="s">
        <v>225</v>
      </c>
      <c r="T25" s="18" t="s">
        <v>227</v>
      </c>
      <c r="U25" s="18"/>
      <c r="V25" s="18"/>
      <c r="W25" s="18"/>
      <c r="X25" s="18"/>
      <c r="Y25" s="18"/>
      <c r="Z25" s="18" t="s">
        <v>228</v>
      </c>
      <c r="AA25" s="19" t="s">
        <v>242</v>
      </c>
      <c r="AB25" s="8" t="s">
        <v>301</v>
      </c>
      <c r="AC25" s="18" t="s">
        <v>250</v>
      </c>
      <c r="AD25" s="8" t="s">
        <v>302</v>
      </c>
      <c r="AE25" s="8" t="s">
        <v>303</v>
      </c>
      <c r="AF25" s="6">
        <v>45124</v>
      </c>
      <c r="AG25" s="8" t="s">
        <v>359</v>
      </c>
      <c r="AH25" s="9">
        <v>0</v>
      </c>
      <c r="AI25" s="17" t="s">
        <v>362</v>
      </c>
      <c r="AK25" s="22">
        <v>1</v>
      </c>
      <c r="AO25" s="29">
        <v>1</v>
      </c>
      <c r="AP25" s="22">
        <v>0</v>
      </c>
    </row>
    <row r="26" spans="1:42" s="22" customFormat="1" ht="225" x14ac:dyDescent="0.25">
      <c r="A26" s="18" t="s">
        <v>109</v>
      </c>
      <c r="B26" s="19" t="s">
        <v>110</v>
      </c>
      <c r="C26" s="19" t="s">
        <v>139</v>
      </c>
      <c r="D26" s="18" t="s">
        <v>140</v>
      </c>
      <c r="E26" s="19" t="s">
        <v>438</v>
      </c>
      <c r="F26" s="18"/>
      <c r="G26" s="8"/>
      <c r="H26" s="8" t="s">
        <v>141</v>
      </c>
      <c r="I26" s="8" t="s">
        <v>142</v>
      </c>
      <c r="J26" s="18" t="s">
        <v>18</v>
      </c>
      <c r="K26" s="8" t="s">
        <v>143</v>
      </c>
      <c r="L26" s="19" t="s">
        <v>439</v>
      </c>
      <c r="M26" s="18" t="s">
        <v>221</v>
      </c>
      <c r="N26" s="19" t="s">
        <v>240</v>
      </c>
      <c r="O26" s="18"/>
      <c r="P26" s="18" t="s">
        <v>223</v>
      </c>
      <c r="Q26" s="18" t="s">
        <v>241</v>
      </c>
      <c r="R26" s="18" t="s">
        <v>226</v>
      </c>
      <c r="S26" s="18" t="s">
        <v>225</v>
      </c>
      <c r="T26" s="18" t="s">
        <v>227</v>
      </c>
      <c r="U26" s="18"/>
      <c r="V26" s="18"/>
      <c r="W26" s="18"/>
      <c r="X26" s="18"/>
      <c r="Y26" s="18"/>
      <c r="Z26" s="18" t="s">
        <v>228</v>
      </c>
      <c r="AA26" s="19" t="s">
        <v>242</v>
      </c>
      <c r="AB26" s="8" t="s">
        <v>235</v>
      </c>
      <c r="AC26" s="18" t="s">
        <v>250</v>
      </c>
      <c r="AD26" s="8" t="s">
        <v>304</v>
      </c>
      <c r="AE26" s="8" t="s">
        <v>305</v>
      </c>
      <c r="AF26" s="6">
        <v>45124</v>
      </c>
      <c r="AG26" s="8" t="s">
        <v>353</v>
      </c>
      <c r="AH26" s="9">
        <v>0.5</v>
      </c>
      <c r="AI26" s="7" t="s">
        <v>363</v>
      </c>
      <c r="AJ26" s="22">
        <v>1</v>
      </c>
      <c r="AM26" s="22">
        <v>1</v>
      </c>
      <c r="AN26" s="22">
        <v>1</v>
      </c>
      <c r="AO26" s="29">
        <v>1</v>
      </c>
      <c r="AP26" s="22">
        <v>0.5</v>
      </c>
    </row>
    <row r="27" spans="1:42" s="22" customFormat="1" ht="210" x14ac:dyDescent="0.25">
      <c r="A27" s="18" t="s">
        <v>109</v>
      </c>
      <c r="B27" s="19" t="s">
        <v>110</v>
      </c>
      <c r="C27" s="19" t="s">
        <v>144</v>
      </c>
      <c r="D27" s="18" t="s">
        <v>145</v>
      </c>
      <c r="E27" s="19" t="s">
        <v>440</v>
      </c>
      <c r="F27" s="18"/>
      <c r="G27" s="8"/>
      <c r="H27" s="8" t="s">
        <v>113</v>
      </c>
      <c r="I27" s="8" t="s">
        <v>146</v>
      </c>
      <c r="J27" s="18" t="s">
        <v>18</v>
      </c>
      <c r="K27" s="8" t="s">
        <v>147</v>
      </c>
      <c r="L27" s="19" t="s">
        <v>441</v>
      </c>
      <c r="M27" s="18" t="s">
        <v>221</v>
      </c>
      <c r="N27" s="19" t="s">
        <v>240</v>
      </c>
      <c r="O27" s="18"/>
      <c r="P27" s="18" t="s">
        <v>223</v>
      </c>
      <c r="Q27" s="18" t="s">
        <v>234</v>
      </c>
      <c r="R27" s="18" t="s">
        <v>226</v>
      </c>
      <c r="S27" s="18" t="s">
        <v>225</v>
      </c>
      <c r="T27" s="18" t="s">
        <v>227</v>
      </c>
      <c r="U27" s="18"/>
      <c r="V27" s="18"/>
      <c r="W27" s="18"/>
      <c r="X27" s="18"/>
      <c r="Y27" s="18"/>
      <c r="Z27" s="18" t="s">
        <v>228</v>
      </c>
      <c r="AA27" s="19" t="s">
        <v>242</v>
      </c>
      <c r="AB27" s="8" t="s">
        <v>306</v>
      </c>
      <c r="AC27" s="18" t="s">
        <v>250</v>
      </c>
      <c r="AD27" s="8" t="s">
        <v>307</v>
      </c>
      <c r="AE27" s="8" t="s">
        <v>308</v>
      </c>
      <c r="AF27" s="6">
        <v>45124</v>
      </c>
      <c r="AG27" s="8" t="s">
        <v>353</v>
      </c>
      <c r="AH27" s="9">
        <v>0.5</v>
      </c>
      <c r="AI27" s="17" t="s">
        <v>430</v>
      </c>
      <c r="AL27" s="22">
        <v>1</v>
      </c>
      <c r="AM27" s="22">
        <v>1</v>
      </c>
      <c r="AN27" s="22">
        <v>1</v>
      </c>
      <c r="AO27" s="29">
        <v>1</v>
      </c>
      <c r="AP27" s="22">
        <v>0.5</v>
      </c>
    </row>
    <row r="28" spans="1:42" s="22" customFormat="1" ht="240" x14ac:dyDescent="0.25">
      <c r="A28" s="18" t="s">
        <v>109</v>
      </c>
      <c r="B28" s="19" t="s">
        <v>110</v>
      </c>
      <c r="C28" s="19" t="s">
        <v>148</v>
      </c>
      <c r="D28" s="18" t="s">
        <v>149</v>
      </c>
      <c r="E28" s="26" t="s">
        <v>150</v>
      </c>
      <c r="F28" s="18"/>
      <c r="G28" s="8"/>
      <c r="H28" s="8" t="s">
        <v>151</v>
      </c>
      <c r="I28" s="8" t="s">
        <v>152</v>
      </c>
      <c r="J28" s="18" t="s">
        <v>18</v>
      </c>
      <c r="K28" s="8" t="s">
        <v>153</v>
      </c>
      <c r="L28" s="26" t="s">
        <v>448</v>
      </c>
      <c r="M28" s="18" t="s">
        <v>221</v>
      </c>
      <c r="N28" s="19" t="s">
        <v>222</v>
      </c>
      <c r="O28" s="18"/>
      <c r="P28" s="18" t="s">
        <v>223</v>
      </c>
      <c r="Q28" s="18" t="s">
        <v>224</v>
      </c>
      <c r="R28" s="18" t="s">
        <v>225</v>
      </c>
      <c r="S28" s="18" t="s">
        <v>226</v>
      </c>
      <c r="T28" s="18" t="s">
        <v>227</v>
      </c>
      <c r="U28" s="18"/>
      <c r="V28" s="18"/>
      <c r="W28" s="18"/>
      <c r="X28" s="18"/>
      <c r="Y28" s="18"/>
      <c r="Z28" s="18" t="s">
        <v>228</v>
      </c>
      <c r="AA28" s="19" t="s">
        <v>229</v>
      </c>
      <c r="AB28" s="8" t="s">
        <v>309</v>
      </c>
      <c r="AC28" s="18" t="s">
        <v>231</v>
      </c>
      <c r="AD28" s="8" t="s">
        <v>310</v>
      </c>
      <c r="AE28" s="8" t="s">
        <v>311</v>
      </c>
      <c r="AF28" s="6">
        <v>45124</v>
      </c>
      <c r="AG28" s="7" t="s">
        <v>353</v>
      </c>
      <c r="AH28" s="9">
        <v>0.3</v>
      </c>
      <c r="AI28" s="7" t="s">
        <v>445</v>
      </c>
      <c r="AL28" s="22">
        <v>1</v>
      </c>
      <c r="AM28" s="22">
        <v>1</v>
      </c>
      <c r="AN28" s="22">
        <v>1</v>
      </c>
      <c r="AO28" s="29">
        <v>1</v>
      </c>
      <c r="AP28" s="22">
        <v>0.3</v>
      </c>
    </row>
    <row r="29" spans="1:42" s="22" customFormat="1" ht="240" x14ac:dyDescent="0.25">
      <c r="A29" s="18" t="s">
        <v>109</v>
      </c>
      <c r="B29" s="19" t="s">
        <v>110</v>
      </c>
      <c r="C29" s="19" t="s">
        <v>148</v>
      </c>
      <c r="D29" s="18" t="s">
        <v>149</v>
      </c>
      <c r="E29" s="19" t="s">
        <v>150</v>
      </c>
      <c r="F29" s="18"/>
      <c r="G29" s="8"/>
      <c r="H29" s="8" t="s">
        <v>151</v>
      </c>
      <c r="I29" s="8" t="s">
        <v>152</v>
      </c>
      <c r="J29" s="18" t="s">
        <v>18</v>
      </c>
      <c r="K29" s="8" t="s">
        <v>153</v>
      </c>
      <c r="L29" s="19" t="s">
        <v>312</v>
      </c>
      <c r="M29" s="18" t="s">
        <v>297</v>
      </c>
      <c r="N29" s="19" t="s">
        <v>240</v>
      </c>
      <c r="O29" s="18"/>
      <c r="P29" s="18" t="s">
        <v>223</v>
      </c>
      <c r="Q29" s="18" t="s">
        <v>241</v>
      </c>
      <c r="R29" s="18" t="s">
        <v>226</v>
      </c>
      <c r="S29" s="18" t="s">
        <v>225</v>
      </c>
      <c r="T29" s="18" t="s">
        <v>227</v>
      </c>
      <c r="U29" s="18"/>
      <c r="V29" s="18"/>
      <c r="W29" s="18"/>
      <c r="X29" s="18"/>
      <c r="Y29" s="18"/>
      <c r="Z29" s="18" t="s">
        <v>228</v>
      </c>
      <c r="AA29" s="19" t="s">
        <v>242</v>
      </c>
      <c r="AB29" s="8" t="s">
        <v>313</v>
      </c>
      <c r="AC29" s="18" t="s">
        <v>231</v>
      </c>
      <c r="AD29" s="8" t="s">
        <v>314</v>
      </c>
      <c r="AE29" s="8"/>
      <c r="AF29" s="6">
        <v>45124</v>
      </c>
      <c r="AG29" s="8" t="s">
        <v>353</v>
      </c>
      <c r="AH29" s="9">
        <v>0.5</v>
      </c>
      <c r="AI29" s="7" t="s">
        <v>366</v>
      </c>
      <c r="AJ29" s="22">
        <v>1</v>
      </c>
      <c r="AO29" s="29">
        <v>1</v>
      </c>
      <c r="AP29" s="22">
        <v>0.5</v>
      </c>
    </row>
    <row r="30" spans="1:42" s="22" customFormat="1" ht="240" x14ac:dyDescent="0.25">
      <c r="A30" s="18" t="s">
        <v>109</v>
      </c>
      <c r="B30" s="19" t="s">
        <v>110</v>
      </c>
      <c r="C30" s="19" t="s">
        <v>154</v>
      </c>
      <c r="D30" s="18" t="s">
        <v>155</v>
      </c>
      <c r="E30" s="19" t="s">
        <v>156</v>
      </c>
      <c r="F30" s="18"/>
      <c r="G30" s="8"/>
      <c r="H30" s="8" t="s">
        <v>22</v>
      </c>
      <c r="I30" s="8" t="s">
        <v>157</v>
      </c>
      <c r="J30" s="18" t="s">
        <v>18</v>
      </c>
      <c r="K30" s="8" t="s">
        <v>43</v>
      </c>
      <c r="L30" s="19" t="s">
        <v>315</v>
      </c>
      <c r="M30" s="18" t="s">
        <v>221</v>
      </c>
      <c r="N30" s="19" t="s">
        <v>233</v>
      </c>
      <c r="O30" s="18"/>
      <c r="P30" s="18" t="s">
        <v>223</v>
      </c>
      <c r="Q30" s="18" t="s">
        <v>234</v>
      </c>
      <c r="R30" s="18" t="s">
        <v>226</v>
      </c>
      <c r="S30" s="18" t="s">
        <v>225</v>
      </c>
      <c r="T30" s="18" t="s">
        <v>227</v>
      </c>
      <c r="U30" s="18"/>
      <c r="V30" s="18"/>
      <c r="W30" s="18"/>
      <c r="X30" s="18"/>
      <c r="Y30" s="18"/>
      <c r="Z30" s="18" t="s">
        <v>228</v>
      </c>
      <c r="AA30" s="19" t="s">
        <v>257</v>
      </c>
      <c r="AB30" s="8" t="s">
        <v>316</v>
      </c>
      <c r="AC30" s="18" t="s">
        <v>250</v>
      </c>
      <c r="AD30" s="8" t="s">
        <v>317</v>
      </c>
      <c r="AE30" s="8" t="s">
        <v>318</v>
      </c>
      <c r="AF30" s="6">
        <v>45124</v>
      </c>
      <c r="AG30" s="8" t="s">
        <v>353</v>
      </c>
      <c r="AH30" s="9">
        <v>0.5</v>
      </c>
      <c r="AI30" s="16" t="s">
        <v>368</v>
      </c>
      <c r="AJ30" s="22">
        <v>1</v>
      </c>
      <c r="AM30" s="22">
        <v>1</v>
      </c>
      <c r="AN30" s="22">
        <v>1</v>
      </c>
      <c r="AO30" s="29">
        <v>1</v>
      </c>
      <c r="AP30" s="22">
        <v>0.5</v>
      </c>
    </row>
    <row r="31" spans="1:42" s="22" customFormat="1" ht="240" x14ac:dyDescent="0.25">
      <c r="A31" s="18" t="s">
        <v>109</v>
      </c>
      <c r="B31" s="19" t="s">
        <v>110</v>
      </c>
      <c r="C31" s="19" t="s">
        <v>154</v>
      </c>
      <c r="D31" s="18" t="s">
        <v>155</v>
      </c>
      <c r="E31" s="19" t="s">
        <v>156</v>
      </c>
      <c r="F31" s="18"/>
      <c r="G31" s="8"/>
      <c r="H31" s="8" t="s">
        <v>22</v>
      </c>
      <c r="I31" s="8" t="s">
        <v>157</v>
      </c>
      <c r="J31" s="18" t="s">
        <v>18</v>
      </c>
      <c r="K31" s="8" t="s">
        <v>43</v>
      </c>
      <c r="L31" s="19" t="s">
        <v>319</v>
      </c>
      <c r="M31" s="18" t="s">
        <v>297</v>
      </c>
      <c r="N31" s="19" t="s">
        <v>222</v>
      </c>
      <c r="O31" s="18"/>
      <c r="P31" s="18" t="s">
        <v>223</v>
      </c>
      <c r="Q31" s="18" t="s">
        <v>224</v>
      </c>
      <c r="R31" s="18" t="s">
        <v>225</v>
      </c>
      <c r="S31" s="18" t="s">
        <v>226</v>
      </c>
      <c r="T31" s="18" t="s">
        <v>227</v>
      </c>
      <c r="U31" s="18"/>
      <c r="V31" s="18"/>
      <c r="W31" s="18"/>
      <c r="X31" s="18"/>
      <c r="Y31" s="18"/>
      <c r="Z31" s="18" t="s">
        <v>228</v>
      </c>
      <c r="AA31" s="19" t="s">
        <v>229</v>
      </c>
      <c r="AB31" s="8" t="s">
        <v>316</v>
      </c>
      <c r="AC31" s="18" t="s">
        <v>231</v>
      </c>
      <c r="AD31" s="8" t="s">
        <v>320</v>
      </c>
      <c r="AE31" s="8"/>
      <c r="AF31" s="6">
        <v>45124</v>
      </c>
      <c r="AG31" s="8" t="s">
        <v>353</v>
      </c>
      <c r="AH31" s="9">
        <v>0.5</v>
      </c>
      <c r="AI31" s="17" t="s">
        <v>366</v>
      </c>
      <c r="AJ31" s="22">
        <v>1</v>
      </c>
      <c r="AO31" s="29">
        <v>1</v>
      </c>
      <c r="AP31" s="22">
        <v>0.5</v>
      </c>
    </row>
    <row r="32" spans="1:42" s="22" customFormat="1" ht="210" x14ac:dyDescent="0.25">
      <c r="A32" s="18" t="s">
        <v>109</v>
      </c>
      <c r="B32" s="19" t="s">
        <v>110</v>
      </c>
      <c r="C32" s="19" t="s">
        <v>158</v>
      </c>
      <c r="D32" s="18" t="s">
        <v>159</v>
      </c>
      <c r="E32" s="19" t="s">
        <v>160</v>
      </c>
      <c r="F32" s="18"/>
      <c r="G32" s="8"/>
      <c r="H32" s="8" t="s">
        <v>161</v>
      </c>
      <c r="I32" s="8" t="s">
        <v>162</v>
      </c>
      <c r="J32" s="18" t="s">
        <v>18</v>
      </c>
      <c r="K32" s="8" t="s">
        <v>163</v>
      </c>
      <c r="L32" s="19" t="s">
        <v>321</v>
      </c>
      <c r="M32" s="18" t="s">
        <v>221</v>
      </c>
      <c r="N32" s="19" t="s">
        <v>240</v>
      </c>
      <c r="O32" s="18"/>
      <c r="P32" s="18" t="s">
        <v>223</v>
      </c>
      <c r="Q32" s="18" t="s">
        <v>241</v>
      </c>
      <c r="R32" s="18" t="s">
        <v>226</v>
      </c>
      <c r="S32" s="18" t="s">
        <v>225</v>
      </c>
      <c r="T32" s="18" t="s">
        <v>227</v>
      </c>
      <c r="U32" s="18"/>
      <c r="V32" s="18"/>
      <c r="W32" s="18"/>
      <c r="X32" s="18"/>
      <c r="Y32" s="18"/>
      <c r="Z32" s="18" t="s">
        <v>228</v>
      </c>
      <c r="AA32" s="19" t="s">
        <v>242</v>
      </c>
      <c r="AB32" s="8" t="s">
        <v>322</v>
      </c>
      <c r="AC32" s="18" t="s">
        <v>231</v>
      </c>
      <c r="AD32" s="8" t="s">
        <v>323</v>
      </c>
      <c r="AE32" s="8"/>
      <c r="AF32" s="6">
        <v>45124</v>
      </c>
      <c r="AG32" s="8" t="s">
        <v>353</v>
      </c>
      <c r="AH32" s="9">
        <v>0.5</v>
      </c>
      <c r="AI32" s="7" t="s">
        <v>371</v>
      </c>
      <c r="AJ32" s="22">
        <v>1</v>
      </c>
      <c r="AM32" s="22">
        <v>1</v>
      </c>
      <c r="AN32" s="22">
        <v>1</v>
      </c>
      <c r="AO32" s="29">
        <v>1</v>
      </c>
      <c r="AP32" s="22">
        <v>0.5</v>
      </c>
    </row>
    <row r="33" spans="1:42" s="22" customFormat="1" ht="240" x14ac:dyDescent="0.25">
      <c r="A33" s="18" t="s">
        <v>109</v>
      </c>
      <c r="B33" s="19" t="s">
        <v>110</v>
      </c>
      <c r="C33" s="26" t="s">
        <v>164</v>
      </c>
      <c r="D33" s="18" t="s">
        <v>165</v>
      </c>
      <c r="E33" s="26" t="s">
        <v>166</v>
      </c>
      <c r="F33" s="18"/>
      <c r="G33" s="8"/>
      <c r="H33" s="8" t="s">
        <v>167</v>
      </c>
      <c r="I33" s="8" t="s">
        <v>168</v>
      </c>
      <c r="J33" s="18" t="s">
        <v>18</v>
      </c>
      <c r="K33" s="8" t="s">
        <v>169</v>
      </c>
      <c r="L33" s="26" t="s">
        <v>324</v>
      </c>
      <c r="M33" s="18" t="s">
        <v>221</v>
      </c>
      <c r="N33" s="19" t="s">
        <v>240</v>
      </c>
      <c r="O33" s="18"/>
      <c r="P33" s="18" t="s">
        <v>223</v>
      </c>
      <c r="Q33" s="18" t="s">
        <v>241</v>
      </c>
      <c r="R33" s="18" t="s">
        <v>226</v>
      </c>
      <c r="S33" s="18" t="s">
        <v>225</v>
      </c>
      <c r="T33" s="18" t="s">
        <v>227</v>
      </c>
      <c r="U33" s="18"/>
      <c r="V33" s="18"/>
      <c r="W33" s="18"/>
      <c r="X33" s="18"/>
      <c r="Y33" s="18"/>
      <c r="Z33" s="18" t="s">
        <v>228</v>
      </c>
      <c r="AA33" s="19" t="s">
        <v>242</v>
      </c>
      <c r="AB33" s="8" t="s">
        <v>325</v>
      </c>
      <c r="AC33" s="18" t="s">
        <v>231</v>
      </c>
      <c r="AD33" s="8" t="s">
        <v>326</v>
      </c>
      <c r="AE33" s="8" t="s">
        <v>327</v>
      </c>
      <c r="AF33" s="6">
        <v>45124</v>
      </c>
      <c r="AG33" s="8" t="s">
        <v>359</v>
      </c>
      <c r="AH33" s="9">
        <v>0</v>
      </c>
      <c r="AI33" s="7" t="s">
        <v>362</v>
      </c>
      <c r="AK33" s="22">
        <v>1</v>
      </c>
      <c r="AM33" s="22">
        <v>1</v>
      </c>
      <c r="AN33" s="22">
        <v>1</v>
      </c>
      <c r="AO33" s="29">
        <v>1</v>
      </c>
      <c r="AP33" s="22">
        <v>0</v>
      </c>
    </row>
    <row r="34" spans="1:42" s="22" customFormat="1" ht="360" x14ac:dyDescent="0.25">
      <c r="A34" s="18" t="s">
        <v>109</v>
      </c>
      <c r="B34" s="19" t="s">
        <v>110</v>
      </c>
      <c r="C34" s="26" t="s">
        <v>170</v>
      </c>
      <c r="D34" s="18" t="s">
        <v>171</v>
      </c>
      <c r="E34" s="26" t="s">
        <v>172</v>
      </c>
      <c r="F34" s="18"/>
      <c r="G34" s="8"/>
      <c r="H34" s="8" t="s">
        <v>173</v>
      </c>
      <c r="I34" s="8" t="s">
        <v>174</v>
      </c>
      <c r="J34" s="18" t="s">
        <v>18</v>
      </c>
      <c r="K34" s="8" t="s">
        <v>49</v>
      </c>
      <c r="L34" s="26" t="s">
        <v>328</v>
      </c>
      <c r="M34" s="18" t="s">
        <v>221</v>
      </c>
      <c r="N34" s="19" t="s">
        <v>240</v>
      </c>
      <c r="O34" s="18"/>
      <c r="P34" s="18" t="s">
        <v>223</v>
      </c>
      <c r="Q34" s="18" t="s">
        <v>241</v>
      </c>
      <c r="R34" s="18" t="s">
        <v>226</v>
      </c>
      <c r="S34" s="18" t="s">
        <v>225</v>
      </c>
      <c r="T34" s="18" t="s">
        <v>227</v>
      </c>
      <c r="U34" s="18"/>
      <c r="V34" s="18"/>
      <c r="W34" s="18"/>
      <c r="X34" s="18"/>
      <c r="Y34" s="18"/>
      <c r="Z34" s="18" t="s">
        <v>228</v>
      </c>
      <c r="AA34" s="19" t="s">
        <v>242</v>
      </c>
      <c r="AB34" s="8" t="s">
        <v>329</v>
      </c>
      <c r="AC34" s="18" t="s">
        <v>231</v>
      </c>
      <c r="AD34" s="8" t="s">
        <v>330</v>
      </c>
      <c r="AE34" s="8" t="s">
        <v>327</v>
      </c>
      <c r="AF34" s="6">
        <v>45124</v>
      </c>
      <c r="AG34" s="8" t="s">
        <v>359</v>
      </c>
      <c r="AH34" s="9">
        <v>0</v>
      </c>
      <c r="AI34" s="8" t="s">
        <v>362</v>
      </c>
      <c r="AK34" s="22">
        <v>1</v>
      </c>
      <c r="AM34" s="22">
        <v>1</v>
      </c>
      <c r="AN34" s="22">
        <v>1</v>
      </c>
      <c r="AO34" s="29">
        <v>1</v>
      </c>
      <c r="AP34" s="22">
        <v>0</v>
      </c>
    </row>
    <row r="35" spans="1:42" s="22" customFormat="1" ht="360" x14ac:dyDescent="0.25">
      <c r="A35" s="18" t="s">
        <v>109</v>
      </c>
      <c r="B35" s="19" t="s">
        <v>175</v>
      </c>
      <c r="C35" s="19" t="s">
        <v>176</v>
      </c>
      <c r="D35" s="18" t="s">
        <v>177</v>
      </c>
      <c r="E35" s="19" t="s">
        <v>178</v>
      </c>
      <c r="F35" s="18"/>
      <c r="G35" s="8"/>
      <c r="H35" s="8" t="s">
        <v>47</v>
      </c>
      <c r="I35" s="8" t="s">
        <v>179</v>
      </c>
      <c r="J35" s="18" t="s">
        <v>18</v>
      </c>
      <c r="K35" s="8" t="s">
        <v>180</v>
      </c>
      <c r="L35" s="19" t="s">
        <v>331</v>
      </c>
      <c r="M35" s="18" t="s">
        <v>221</v>
      </c>
      <c r="N35" s="19" t="s">
        <v>332</v>
      </c>
      <c r="O35" s="18"/>
      <c r="P35" s="18" t="s">
        <v>223</v>
      </c>
      <c r="Q35" s="18" t="s">
        <v>241</v>
      </c>
      <c r="R35" s="18" t="s">
        <v>226</v>
      </c>
      <c r="S35" s="18" t="s">
        <v>225</v>
      </c>
      <c r="T35" s="18" t="s">
        <v>227</v>
      </c>
      <c r="U35" s="18"/>
      <c r="V35" s="18"/>
      <c r="W35" s="18"/>
      <c r="X35" s="18"/>
      <c r="Y35" s="18"/>
      <c r="Z35" s="18" t="s">
        <v>228</v>
      </c>
      <c r="AA35" s="19" t="s">
        <v>242</v>
      </c>
      <c r="AB35" s="8" t="s">
        <v>333</v>
      </c>
      <c r="AC35" s="18" t="s">
        <v>250</v>
      </c>
      <c r="AD35" s="8" t="s">
        <v>334</v>
      </c>
      <c r="AE35" s="8" t="s">
        <v>370</v>
      </c>
      <c r="AF35" s="6">
        <v>45124</v>
      </c>
      <c r="AG35" s="8" t="s">
        <v>353</v>
      </c>
      <c r="AH35" s="9">
        <v>0.5</v>
      </c>
      <c r="AI35" s="8" t="s">
        <v>369</v>
      </c>
      <c r="AJ35" s="22">
        <v>1</v>
      </c>
      <c r="AM35" s="22">
        <v>1</v>
      </c>
      <c r="AN35" s="22">
        <v>1</v>
      </c>
      <c r="AO35" s="29">
        <v>1</v>
      </c>
      <c r="AP35" s="22">
        <v>0.5</v>
      </c>
    </row>
    <row r="36" spans="1:42" s="22" customFormat="1" ht="255" x14ac:dyDescent="0.25">
      <c r="A36" s="18" t="s">
        <v>109</v>
      </c>
      <c r="B36" s="19" t="s">
        <v>110</v>
      </c>
      <c r="C36" s="19" t="s">
        <v>181</v>
      </c>
      <c r="D36" s="18" t="s">
        <v>182</v>
      </c>
      <c r="E36" s="19" t="s">
        <v>183</v>
      </c>
      <c r="F36" s="18"/>
      <c r="G36" s="8"/>
      <c r="H36" s="8" t="s">
        <v>73</v>
      </c>
      <c r="I36" s="8" t="s">
        <v>184</v>
      </c>
      <c r="J36" s="18" t="s">
        <v>18</v>
      </c>
      <c r="K36" s="8" t="s">
        <v>185</v>
      </c>
      <c r="L36" s="19" t="s">
        <v>335</v>
      </c>
      <c r="M36" s="18" t="s">
        <v>221</v>
      </c>
      <c r="N36" s="19" t="s">
        <v>240</v>
      </c>
      <c r="O36" s="18"/>
      <c r="P36" s="18" t="s">
        <v>223</v>
      </c>
      <c r="Q36" s="18" t="s">
        <v>241</v>
      </c>
      <c r="R36" s="18" t="s">
        <v>226</v>
      </c>
      <c r="S36" s="18" t="s">
        <v>225</v>
      </c>
      <c r="T36" s="18" t="s">
        <v>227</v>
      </c>
      <c r="U36" s="18"/>
      <c r="V36" s="18"/>
      <c r="W36" s="18"/>
      <c r="X36" s="18"/>
      <c r="Y36" s="18"/>
      <c r="Z36" s="18" t="s">
        <v>228</v>
      </c>
      <c r="AA36" s="19" t="s">
        <v>242</v>
      </c>
      <c r="AB36" s="8" t="s">
        <v>336</v>
      </c>
      <c r="AC36" s="18" t="s">
        <v>231</v>
      </c>
      <c r="AD36" s="8" t="s">
        <v>337</v>
      </c>
      <c r="AE36" s="8"/>
      <c r="AF36" s="6">
        <v>45124</v>
      </c>
      <c r="AG36" s="8" t="s">
        <v>353</v>
      </c>
      <c r="AH36" s="9">
        <v>0.5</v>
      </c>
      <c r="AI36" s="17" t="s">
        <v>372</v>
      </c>
      <c r="AJ36" s="22">
        <v>1</v>
      </c>
      <c r="AM36" s="22">
        <v>1</v>
      </c>
      <c r="AN36" s="22">
        <v>1</v>
      </c>
      <c r="AO36" s="29">
        <v>1</v>
      </c>
      <c r="AP36" s="22">
        <v>0.5</v>
      </c>
    </row>
    <row r="37" spans="1:42" s="22" customFormat="1" ht="255" x14ac:dyDescent="0.25">
      <c r="A37" s="18" t="s">
        <v>109</v>
      </c>
      <c r="B37" s="19" t="s">
        <v>110</v>
      </c>
      <c r="C37" s="19" t="s">
        <v>186</v>
      </c>
      <c r="D37" s="18" t="s">
        <v>187</v>
      </c>
      <c r="E37" s="19" t="s">
        <v>442</v>
      </c>
      <c r="F37" s="18"/>
      <c r="G37" s="8"/>
      <c r="H37" s="8" t="s">
        <v>188</v>
      </c>
      <c r="I37" s="8" t="s">
        <v>189</v>
      </c>
      <c r="J37" s="18" t="s">
        <v>18</v>
      </c>
      <c r="K37" s="8" t="s">
        <v>67</v>
      </c>
      <c r="L37" s="19" t="s">
        <v>338</v>
      </c>
      <c r="M37" s="18" t="s">
        <v>221</v>
      </c>
      <c r="N37" s="19" t="s">
        <v>240</v>
      </c>
      <c r="O37" s="18"/>
      <c r="P37" s="18" t="s">
        <v>223</v>
      </c>
      <c r="Q37" s="18" t="s">
        <v>241</v>
      </c>
      <c r="R37" s="18" t="s">
        <v>226</v>
      </c>
      <c r="S37" s="18" t="s">
        <v>225</v>
      </c>
      <c r="T37" s="18" t="s">
        <v>227</v>
      </c>
      <c r="U37" s="18"/>
      <c r="V37" s="18"/>
      <c r="W37" s="18"/>
      <c r="X37" s="18"/>
      <c r="Y37" s="18"/>
      <c r="Z37" s="18" t="s">
        <v>228</v>
      </c>
      <c r="AA37" s="19" t="s">
        <v>242</v>
      </c>
      <c r="AB37" s="8" t="s">
        <v>339</v>
      </c>
      <c r="AC37" s="18" t="s">
        <v>231</v>
      </c>
      <c r="AD37" s="8" t="s">
        <v>340</v>
      </c>
      <c r="AE37" s="8" t="s">
        <v>295</v>
      </c>
      <c r="AF37" s="6">
        <v>45124</v>
      </c>
      <c r="AG37" s="8" t="s">
        <v>353</v>
      </c>
      <c r="AH37" s="9">
        <v>0.5</v>
      </c>
      <c r="AI37" s="16" t="s">
        <v>373</v>
      </c>
      <c r="AJ37" s="22">
        <v>1</v>
      </c>
      <c r="AM37" s="22">
        <v>1</v>
      </c>
      <c r="AN37" s="22">
        <v>1</v>
      </c>
      <c r="AO37" s="29">
        <v>1</v>
      </c>
      <c r="AP37" s="22">
        <v>0.5</v>
      </c>
    </row>
    <row r="38" spans="1:42" s="22" customFormat="1" ht="255" x14ac:dyDescent="0.25">
      <c r="A38" s="18" t="s">
        <v>109</v>
      </c>
      <c r="B38" s="19" t="s">
        <v>110</v>
      </c>
      <c r="C38" s="19" t="s">
        <v>186</v>
      </c>
      <c r="D38" s="18" t="s">
        <v>187</v>
      </c>
      <c r="E38" s="19" t="s">
        <v>442</v>
      </c>
      <c r="F38" s="18"/>
      <c r="G38" s="8"/>
      <c r="H38" s="8" t="s">
        <v>188</v>
      </c>
      <c r="I38" s="8" t="s">
        <v>189</v>
      </c>
      <c r="J38" s="18" t="s">
        <v>18</v>
      </c>
      <c r="K38" s="8" t="s">
        <v>67</v>
      </c>
      <c r="L38" s="19" t="s">
        <v>341</v>
      </c>
      <c r="M38" s="18" t="s">
        <v>297</v>
      </c>
      <c r="N38" s="19" t="s">
        <v>240</v>
      </c>
      <c r="O38" s="18"/>
      <c r="P38" s="18" t="s">
        <v>223</v>
      </c>
      <c r="Q38" s="18" t="s">
        <v>241</v>
      </c>
      <c r="R38" s="18" t="s">
        <v>226</v>
      </c>
      <c r="S38" s="18" t="s">
        <v>225</v>
      </c>
      <c r="T38" s="18" t="s">
        <v>227</v>
      </c>
      <c r="U38" s="18"/>
      <c r="V38" s="18"/>
      <c r="W38" s="18"/>
      <c r="X38" s="18"/>
      <c r="Y38" s="18"/>
      <c r="Z38" s="18" t="s">
        <v>228</v>
      </c>
      <c r="AA38" s="19" t="s">
        <v>242</v>
      </c>
      <c r="AB38" s="8" t="s">
        <v>339</v>
      </c>
      <c r="AC38" s="18" t="s">
        <v>231</v>
      </c>
      <c r="AD38" s="8" t="s">
        <v>342</v>
      </c>
      <c r="AE38" s="8"/>
      <c r="AF38" s="6">
        <v>45124</v>
      </c>
      <c r="AG38" s="8" t="s">
        <v>353</v>
      </c>
      <c r="AH38" s="9">
        <v>0.5</v>
      </c>
      <c r="AI38" s="8" t="s">
        <v>374</v>
      </c>
      <c r="AJ38" s="22">
        <v>1</v>
      </c>
      <c r="AO38" s="29">
        <v>1</v>
      </c>
      <c r="AP38" s="22">
        <v>0.5</v>
      </c>
    </row>
    <row r="39" spans="1:42" s="22" customFormat="1" ht="240" x14ac:dyDescent="0.25">
      <c r="A39" s="18" t="s">
        <v>109</v>
      </c>
      <c r="B39" s="19" t="s">
        <v>110</v>
      </c>
      <c r="C39" s="19" t="s">
        <v>190</v>
      </c>
      <c r="D39" s="18" t="s">
        <v>191</v>
      </c>
      <c r="E39" s="19" t="s">
        <v>443</v>
      </c>
      <c r="F39" s="18"/>
      <c r="G39" s="8"/>
      <c r="H39" s="8" t="s">
        <v>192</v>
      </c>
      <c r="I39" s="8" t="s">
        <v>193</v>
      </c>
      <c r="J39" s="18" t="s">
        <v>18</v>
      </c>
      <c r="K39" s="8" t="s">
        <v>194</v>
      </c>
      <c r="L39" s="19" t="s">
        <v>343</v>
      </c>
      <c r="M39" s="18" t="s">
        <v>221</v>
      </c>
      <c r="N39" s="19" t="s">
        <v>332</v>
      </c>
      <c r="O39" s="18"/>
      <c r="P39" s="18" t="s">
        <v>223</v>
      </c>
      <c r="Q39" s="18" t="s">
        <v>241</v>
      </c>
      <c r="R39" s="18" t="s">
        <v>226</v>
      </c>
      <c r="S39" s="18" t="s">
        <v>225</v>
      </c>
      <c r="T39" s="18" t="s">
        <v>227</v>
      </c>
      <c r="U39" s="18"/>
      <c r="V39" s="18"/>
      <c r="W39" s="18"/>
      <c r="X39" s="18"/>
      <c r="Y39" s="18"/>
      <c r="Z39" s="18" t="s">
        <v>228</v>
      </c>
      <c r="AA39" s="19" t="s">
        <v>344</v>
      </c>
      <c r="AB39" s="8" t="s">
        <v>235</v>
      </c>
      <c r="AC39" s="18" t="s">
        <v>231</v>
      </c>
      <c r="AD39" s="8" t="s">
        <v>345</v>
      </c>
      <c r="AE39" s="8" t="s">
        <v>295</v>
      </c>
      <c r="AF39" s="6">
        <v>45124</v>
      </c>
      <c r="AG39" s="8" t="s">
        <v>353</v>
      </c>
      <c r="AH39" s="9">
        <v>0.5</v>
      </c>
      <c r="AI39" s="8" t="s">
        <v>366</v>
      </c>
      <c r="AJ39" s="22">
        <v>1</v>
      </c>
      <c r="AM39" s="22">
        <v>1</v>
      </c>
      <c r="AN39" s="22">
        <v>1</v>
      </c>
      <c r="AO39" s="29">
        <v>1</v>
      </c>
      <c r="AP39" s="22">
        <v>0.5</v>
      </c>
    </row>
    <row r="40" spans="1:42" s="22" customFormat="1" ht="294" customHeight="1" x14ac:dyDescent="0.25">
      <c r="A40" s="18" t="s">
        <v>109</v>
      </c>
      <c r="B40" s="19" t="s">
        <v>175</v>
      </c>
      <c r="C40" s="19" t="s">
        <v>195</v>
      </c>
      <c r="D40" s="18" t="s">
        <v>196</v>
      </c>
      <c r="E40" s="19" t="s">
        <v>197</v>
      </c>
      <c r="F40" s="18"/>
      <c r="G40" s="8"/>
      <c r="H40" s="8" t="s">
        <v>198</v>
      </c>
      <c r="I40" s="8" t="s">
        <v>199</v>
      </c>
      <c r="J40" s="18" t="s">
        <v>18</v>
      </c>
      <c r="K40" s="8" t="s">
        <v>200</v>
      </c>
      <c r="L40" s="19" t="s">
        <v>444</v>
      </c>
      <c r="M40" s="18" t="s">
        <v>221</v>
      </c>
      <c r="N40" s="19" t="s">
        <v>332</v>
      </c>
      <c r="O40" s="18"/>
      <c r="P40" s="18" t="s">
        <v>223</v>
      </c>
      <c r="Q40" s="18" t="s">
        <v>241</v>
      </c>
      <c r="R40" s="18" t="s">
        <v>226</v>
      </c>
      <c r="S40" s="18" t="s">
        <v>225</v>
      </c>
      <c r="T40" s="18" t="s">
        <v>227</v>
      </c>
      <c r="U40" s="18"/>
      <c r="V40" s="18"/>
      <c r="W40" s="18"/>
      <c r="X40" s="18"/>
      <c r="Y40" s="18"/>
      <c r="Z40" s="18" t="s">
        <v>228</v>
      </c>
      <c r="AA40" s="19" t="s">
        <v>242</v>
      </c>
      <c r="AB40" s="8" t="s">
        <v>346</v>
      </c>
      <c r="AC40" s="18" t="s">
        <v>231</v>
      </c>
      <c r="AD40" s="8" t="s">
        <v>347</v>
      </c>
      <c r="AE40" s="8" t="s">
        <v>348</v>
      </c>
      <c r="AF40" s="6">
        <v>45124</v>
      </c>
      <c r="AG40" s="8" t="s">
        <v>353</v>
      </c>
      <c r="AH40" s="9">
        <v>0.5</v>
      </c>
      <c r="AI40" s="8" t="s">
        <v>366</v>
      </c>
      <c r="AJ40" s="22">
        <v>1</v>
      </c>
      <c r="AM40" s="22">
        <v>1</v>
      </c>
      <c r="AN40" s="22">
        <v>1</v>
      </c>
      <c r="AO40" s="29">
        <v>1</v>
      </c>
      <c r="AP40" s="22">
        <v>0.5</v>
      </c>
    </row>
    <row r="41" spans="1:42" x14ac:dyDescent="0.25">
      <c r="AF41" s="2"/>
      <c r="AG41" s="2"/>
      <c r="AH41" s="2"/>
      <c r="AI41" s="2"/>
      <c r="AJ41">
        <f t="shared" ref="AJ41:AO41" si="0">SUM(AJ2:AJ40)</f>
        <v>27</v>
      </c>
      <c r="AK41">
        <f t="shared" si="0"/>
        <v>7</v>
      </c>
      <c r="AL41">
        <f t="shared" si="0"/>
        <v>5</v>
      </c>
      <c r="AM41" s="15">
        <f t="shared" si="0"/>
        <v>34</v>
      </c>
      <c r="AN41">
        <f t="shared" si="0"/>
        <v>35</v>
      </c>
      <c r="AO41" s="30">
        <f t="shared" si="0"/>
        <v>39</v>
      </c>
      <c r="AP41">
        <f>SUM(AP2:AP40)</f>
        <v>15.18</v>
      </c>
    </row>
    <row r="42" spans="1:42" x14ac:dyDescent="0.25">
      <c r="AF42" s="2"/>
      <c r="AG42" s="2"/>
      <c r="AH42" s="2"/>
      <c r="AI42" s="2"/>
      <c r="AJ42" s="14">
        <f>AJ41*AL45/AK45</f>
        <v>0.69230769230769229</v>
      </c>
      <c r="AK42" s="14">
        <f>AK41*AL45/AK45</f>
        <v>0.17948717948717949</v>
      </c>
      <c r="AL42" s="14">
        <f>AL41*AL45/AK45</f>
        <v>0.12820512820512819</v>
      </c>
      <c r="AM42" s="15" t="s">
        <v>428</v>
      </c>
      <c r="AN42" t="s">
        <v>427</v>
      </c>
      <c r="AO42" s="14" t="s">
        <v>429</v>
      </c>
    </row>
    <row r="43" spans="1:42" x14ac:dyDescent="0.25">
      <c r="AF43" s="2"/>
      <c r="AG43" s="2"/>
      <c r="AH43" s="2"/>
      <c r="AI43" s="2"/>
      <c r="AJ43" s="27"/>
      <c r="AK43" s="14"/>
      <c r="AL43" s="14"/>
      <c r="AM43" s="14"/>
    </row>
    <row r="44" spans="1:42" x14ac:dyDescent="0.25">
      <c r="AF44" s="2"/>
      <c r="AG44" s="2"/>
      <c r="AH44" s="2"/>
      <c r="AI44" s="2"/>
    </row>
    <row r="45" spans="1:42" x14ac:dyDescent="0.25">
      <c r="AF45" s="2"/>
      <c r="AG45" s="2"/>
      <c r="AH45" s="2"/>
      <c r="AI45" s="2"/>
      <c r="AK45">
        <v>39</v>
      </c>
      <c r="AL45" s="28">
        <v>1</v>
      </c>
      <c r="AN45" s="31" t="s">
        <v>432</v>
      </c>
      <c r="AO45" s="32">
        <f>AP41*AL45/AO41</f>
        <v>0.38923076923076921</v>
      </c>
    </row>
    <row r="46" spans="1:42" x14ac:dyDescent="0.25">
      <c r="AF46" s="2"/>
      <c r="AG46" s="2"/>
      <c r="AH46" s="2"/>
      <c r="AI46" s="2"/>
      <c r="AK46">
        <v>5</v>
      </c>
      <c r="AL46" s="14">
        <f>AK46*AL45/AK45</f>
        <v>0.12820512820512819</v>
      </c>
    </row>
    <row r="47" spans="1:42" x14ac:dyDescent="0.25">
      <c r="AF47" s="2"/>
      <c r="AG47" s="2"/>
      <c r="AH47" s="2"/>
      <c r="AI47" s="2"/>
      <c r="AJ47" s="14"/>
      <c r="AN47">
        <v>7</v>
      </c>
    </row>
    <row r="48" spans="1:42" x14ac:dyDescent="0.25">
      <c r="AF48" s="10"/>
      <c r="AG48" s="11"/>
      <c r="AH48" s="11"/>
      <c r="AI48" s="11"/>
      <c r="AN48" s="14">
        <f>AN47*AL45/AK45</f>
        <v>0.17948717948717949</v>
      </c>
    </row>
    <row r="49" spans="32:35" x14ac:dyDescent="0.25">
      <c r="AF49" s="10"/>
      <c r="AG49" s="11"/>
      <c r="AH49" s="11"/>
      <c r="AI49" s="11"/>
    </row>
    <row r="50" spans="32:35" x14ac:dyDescent="0.25">
      <c r="AF50" s="10"/>
      <c r="AG50" s="11"/>
      <c r="AH50" s="11"/>
      <c r="AI50" s="11"/>
    </row>
    <row r="51" spans="32:35" x14ac:dyDescent="0.25">
      <c r="AF51" s="10"/>
      <c r="AG51" s="11"/>
      <c r="AH51" s="11"/>
      <c r="AI51" s="11"/>
    </row>
    <row r="52" spans="32:35" x14ac:dyDescent="0.25">
      <c r="AF52" s="10"/>
      <c r="AG52" s="11"/>
      <c r="AH52" s="11"/>
      <c r="AI52" s="11"/>
    </row>
    <row r="53" spans="32:35" x14ac:dyDescent="0.25">
      <c r="AF53" s="10"/>
      <c r="AG53" s="11"/>
      <c r="AH53" s="11"/>
      <c r="AI53" s="11"/>
    </row>
    <row r="54" spans="32:35" x14ac:dyDescent="0.25">
      <c r="AF54" s="10"/>
      <c r="AG54" s="11"/>
      <c r="AH54" s="11"/>
      <c r="AI54" s="11"/>
    </row>
    <row r="55" spans="32:35" x14ac:dyDescent="0.25">
      <c r="AF55" s="10"/>
      <c r="AG55" s="11"/>
      <c r="AH55" s="11"/>
      <c r="AI55" s="11"/>
    </row>
    <row r="56" spans="32:35" x14ac:dyDescent="0.25">
      <c r="AF56" s="10"/>
      <c r="AG56" s="11"/>
      <c r="AH56" s="11"/>
      <c r="AI56" s="11"/>
    </row>
    <row r="57" spans="32:35" x14ac:dyDescent="0.25">
      <c r="AF57" s="10"/>
      <c r="AG57" s="11"/>
      <c r="AH57" s="11"/>
      <c r="AI57" s="11"/>
    </row>
    <row r="58" spans="32:35" x14ac:dyDescent="0.25">
      <c r="AF58" s="10"/>
      <c r="AG58" s="11"/>
      <c r="AH58" s="11"/>
      <c r="AI58" s="11"/>
    </row>
    <row r="59" spans="32:35" x14ac:dyDescent="0.25">
      <c r="AF59" s="10"/>
      <c r="AG59" s="11"/>
      <c r="AH59" s="11"/>
      <c r="AI59" s="11"/>
    </row>
    <row r="60" spans="32:35" x14ac:dyDescent="0.25">
      <c r="AF60" s="10"/>
      <c r="AG60" s="11"/>
      <c r="AH60" s="11"/>
      <c r="AI60" s="11"/>
    </row>
    <row r="61" spans="32:35" x14ac:dyDescent="0.25">
      <c r="AF61" s="10"/>
      <c r="AG61" s="11"/>
      <c r="AH61" s="11"/>
      <c r="AI61" s="11"/>
    </row>
    <row r="62" spans="32:35" x14ac:dyDescent="0.25">
      <c r="AF62" s="10"/>
      <c r="AG62" s="11"/>
      <c r="AH62" s="11"/>
      <c r="AI62" s="11"/>
    </row>
  </sheetData>
  <sheetProtection formatCells="0" formatColumns="0" formatRows="0" insertColumns="0" insertRows="0" insertHyperlinks="0" deleteColumns="0" deleteRows="0" sort="0" autoFilter="0" pivotTables="0"/>
  <autoFilter ref="A1:AP4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de Controles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dc:title>
  <dc:subject/>
  <dc:creator>Unknown Creator</dc:creator>
  <cp:keywords/>
  <dc:description/>
  <cp:lastModifiedBy>Luz Angela Parrado</cp:lastModifiedBy>
  <dcterms:created xsi:type="dcterms:W3CDTF">2023-06-30T16:19:53Z</dcterms:created>
  <dcterms:modified xsi:type="dcterms:W3CDTF">2023-07-28T21:26:36Z</dcterms:modified>
  <cp:category/>
</cp:coreProperties>
</file>