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BIERNO DIGITAL\Downloads\"/>
    </mc:Choice>
  </mc:AlternateContent>
  <bookViews>
    <workbookView xWindow="0" yWindow="0" windowWidth="28800" windowHeight="12045" activeTab="1"/>
  </bookViews>
  <sheets>
    <sheet name="Hoja1" sheetId="1" r:id="rId1"/>
    <sheet name="Contratistas" sheetId="2" r:id="rId2"/>
  </sheets>
  <externalReferences>
    <externalReference r:id="rId3"/>
  </externalReferences>
  <definedNames>
    <definedName name="_xlnm._FilterDatabase" localSheetId="0" hidden="1">Hoja1!$A$1:$N$128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11" i="2" l="1"/>
  <c r="F11" i="2"/>
  <c r="AD10" i="2"/>
  <c r="F10" i="2"/>
  <c r="AD9" i="2"/>
  <c r="F9" i="2"/>
  <c r="AD8" i="2"/>
  <c r="F8" i="2"/>
  <c r="AD7" i="2"/>
  <c r="F7" i="2"/>
  <c r="AD6" i="2"/>
  <c r="AD5" i="2"/>
  <c r="F5" i="2"/>
  <c r="AD4" i="2"/>
  <c r="F4" i="2"/>
  <c r="AD3" i="2"/>
  <c r="F3" i="2"/>
  <c r="AD2" i="2"/>
  <c r="F2" i="2"/>
  <c r="D3" i="1" l="1"/>
</calcChain>
</file>

<file path=xl/sharedStrings.xml><?xml version="1.0" encoding="utf-8"?>
<sst xmlns="http://schemas.openxmlformats.org/spreadsheetml/2006/main" count="1157" uniqueCount="448">
  <si>
    <t>a. Nombres y apellidos completos. </t>
  </si>
  <si>
    <t>b. País, Departamento y Ciudad de nacimiento. </t>
  </si>
  <si>
    <t>c. Formación académica. </t>
  </si>
  <si>
    <t>d. Experiencia laboral y profesional. </t>
  </si>
  <si>
    <t>e. Empleo, cargo o actividad que desempeña (En caso de contratistas el rol que desempeña con base en el objeto contractual). </t>
  </si>
  <si>
    <t>f. Dependencia en la que presta sus servicios en el sujeto obligado o institución </t>
  </si>
  <si>
    <t>g. Dirección de correo electrónico institucional del servidor público, empleado y/o contratista. </t>
  </si>
  <si>
    <t>h. Teléfono Institucional y extensión del servidor público, empleado y/o contratista. </t>
  </si>
  <si>
    <t>i. Escala salarial según las categorías para servidores públicos y/o empleados del sector privado. </t>
  </si>
  <si>
    <t>j. Objeto, valor total de los honorarios, fecha de inicio y de terminación, cuando se trate contratos de prestación de servicios. </t>
  </si>
  <si>
    <t>ABRIL CORREDOR KAREN LORENA</t>
  </si>
  <si>
    <t>COLOMBIA SAN JOSÉ DEL GUAVIARE/ GUAVIARE</t>
  </si>
  <si>
    <t>MEDICINA GENERAL</t>
  </si>
  <si>
    <t xml:space="preserve">MEDICO GENERAL </t>
  </si>
  <si>
    <t>HOSPITALIZACION ESTANCIA GENERAL</t>
  </si>
  <si>
    <t>subgess@esehospitalguaviare.gov.co</t>
  </si>
  <si>
    <t>(608) 5840531</t>
  </si>
  <si>
    <t>PROFESIONAL</t>
  </si>
  <si>
    <t>ACERO CARDENAS TERESA DE JESUS</t>
  </si>
  <si>
    <t xml:space="preserve">COLOMBIA SANTA ROSA DE VITERBO </t>
  </si>
  <si>
    <t xml:space="preserve">AUXILIAR DE ENFERMERÍA </t>
  </si>
  <si>
    <t xml:space="preserve">AUXILIAR AREA DE LA SALUD </t>
  </si>
  <si>
    <t>SALAS DE PARTO</t>
  </si>
  <si>
    <t>ASISTENCIAL</t>
  </si>
  <si>
    <t>ACEVEDO GALLEGO NATALIA ANDREA</t>
  </si>
  <si>
    <t>COLOMBIA SAN JOSE DEL GUAVIARE</t>
  </si>
  <si>
    <t>PROFESIONAL SERVICIO SOCIAL OBLIGATORIO MEDICINA</t>
  </si>
  <si>
    <t>URGENCIAS - CONSULTA Y PROCEDIMIENTOS</t>
  </si>
  <si>
    <t>AGUDELO BENAVIDES OSCAR</t>
  </si>
  <si>
    <t>COLOMBIA SAN JOSÉ DEL GUAVIARE</t>
  </si>
  <si>
    <t>GESTIÓN PARA EL DESARROLLO EMPRESARIAL</t>
  </si>
  <si>
    <t xml:space="preserve">TECNICO ADMINISTRATIVO </t>
  </si>
  <si>
    <t>SISTEMAS DE INFORMACION</t>
  </si>
  <si>
    <t>sistemas@esehospitalguaviare.gov.co</t>
  </si>
  <si>
    <t>TECNICO</t>
  </si>
  <si>
    <t>AGUDELO GARCIA DIEGO CAMILO</t>
  </si>
  <si>
    <t>AGUILAR NOGUERA MILAYDA</t>
  </si>
  <si>
    <t xml:space="preserve">COLOMBIA GRANADA META </t>
  </si>
  <si>
    <t>ALBAN SILVA FAUSTO ANDRES</t>
  </si>
  <si>
    <t>COLOMBIA CALI VALLE DEL CAUCA</t>
  </si>
  <si>
    <t>ALMARIO MEJIA RICARDO</t>
  </si>
  <si>
    <t>COLOMBIA (en blanco)</t>
  </si>
  <si>
    <t>SEGURIDAD Y SALUD EN EL TRABAJO ( COPASS)</t>
  </si>
  <si>
    <t>seguridadpte@esehospitalguaviare.gov.co</t>
  </si>
  <si>
    <t>ALVAREZ COPETE HAROLD ENRIQUE</t>
  </si>
  <si>
    <t>COLOMBIA QUIBDO (CHOCÓ)</t>
  </si>
  <si>
    <t xml:space="preserve">TÉCNICO </t>
  </si>
  <si>
    <t>PRESUPUESTO</t>
  </si>
  <si>
    <t>presupuesto@esehospitalguaviare.gov.co</t>
  </si>
  <si>
    <t>ALVAREZ ORJUELA EDITH MILENA</t>
  </si>
  <si>
    <t>COLOMBIA BOGOTA</t>
  </si>
  <si>
    <t>FISIOTERAPIA / ESPECIALISTA EN ERGONOMIA</t>
  </si>
  <si>
    <t>FISIOTERAPEUTA</t>
  </si>
  <si>
    <t>REHABILITACIÓN Y TERAPIAS</t>
  </si>
  <si>
    <t>ARIAS ROJAS DIEGO ARMANDO</t>
  </si>
  <si>
    <t>COLOMBIA VILLAVICENCIO</t>
  </si>
  <si>
    <t>ARIZA MONTOYA OSCAR DARIO</t>
  </si>
  <si>
    <t xml:space="preserve">COLOMBIA BOGOTA </t>
  </si>
  <si>
    <t xml:space="preserve">MÉDICO GENERAL, ESPECIALISTA EN GESTIÓN PÚBLICA </t>
  </si>
  <si>
    <t>HOSPITALIZACION OTROS CUIDADOS PEDIATRIA</t>
  </si>
  <si>
    <t>BENAVIDES PEÑA DIANA PAOLA</t>
  </si>
  <si>
    <t>COLOMBIA VILLAVICENCIO (META)</t>
  </si>
  <si>
    <t>BERMUDEZ LASSO MARIBEL</t>
  </si>
  <si>
    <t>BOHORQUEZ ARIAS MARTHA JESUS</t>
  </si>
  <si>
    <t>COLOMBIA SAN JOSÉ</t>
  </si>
  <si>
    <t>QUIROFANOS</t>
  </si>
  <si>
    <t>BONILLA PEREZ ALEXANDRA</t>
  </si>
  <si>
    <t xml:space="preserve">BACTERIOLOGÍA </t>
  </si>
  <si>
    <t>PROFESIONAL AREA SALUD</t>
  </si>
  <si>
    <t>LABORATORIO CLINICO</t>
  </si>
  <si>
    <t>CABRA PABON JOSE ELMER</t>
  </si>
  <si>
    <t>TECNICO EN SISTEMAS</t>
  </si>
  <si>
    <t xml:space="preserve">AUXILIAR ADMINSITRATIVO </t>
  </si>
  <si>
    <t>CAMARGO MADARIAGA YENY ANDREA</t>
  </si>
  <si>
    <t xml:space="preserve">COLOMBIA TEORAMA </t>
  </si>
  <si>
    <t>URGENCIAS - OBSERVACIÓN</t>
  </si>
  <si>
    <t>CARDENAS BEJARANO GABRIEL GILBERTO</t>
  </si>
  <si>
    <t>COLOMBIA GACHALA CUNDINAMARCA</t>
  </si>
  <si>
    <t>ENFERMERO ESPECIALISTA EN CUIDADOS INTENSIVOS</t>
  </si>
  <si>
    <t>ENFERMERO</t>
  </si>
  <si>
    <t>COORDINACION DE ENFERMERIA</t>
  </si>
  <si>
    <t>coordinacionenfermeria@esehospitalguaviare.gov.co</t>
  </si>
  <si>
    <t>CARDENAS DIAZ LILIANA</t>
  </si>
  <si>
    <t>COLOMBIA SAN MARTÍN M</t>
  </si>
  <si>
    <t>CARDONA HENAO MARTHA INES</t>
  </si>
  <si>
    <t>COLOMBIA MARQUETALIA CALDAS</t>
  </si>
  <si>
    <t>BASICA PRIMARIA</t>
  </si>
  <si>
    <t xml:space="preserve">AYUDANTE </t>
  </si>
  <si>
    <t>ATENCIÓN AL USUARIO</t>
  </si>
  <si>
    <t>SIAU@esehospitalguaviare.gov.co</t>
  </si>
  <si>
    <t>CARRILLO SALINAS HILDA MARIA</t>
  </si>
  <si>
    <t>COLOMBIA MUZO BOYACÁ</t>
  </si>
  <si>
    <t>CASTRO QUEVEDO JAKELINE ROCIO</t>
  </si>
  <si>
    <t>COLOMBIA GUTIÉRREZ CUNDINAMARCA</t>
  </si>
  <si>
    <t>CASTRO ROA LIZETH DANIELA</t>
  </si>
  <si>
    <t>COLOMBIA LA MACARENA META</t>
  </si>
  <si>
    <t>MEDICO GENERAL</t>
  </si>
  <si>
    <t>CERON MOLINA MIGUEL ANGEL</t>
  </si>
  <si>
    <t>COLOMBIA SAN PABLO NARIÑO</t>
  </si>
  <si>
    <t>GERENCIA DE LA AUDITORÍA DE LA CALIDAD DE LOS SERVICIOS DE SALUD</t>
  </si>
  <si>
    <t xml:space="preserve">SUBGERENTE SERVICIOS DE SALUD </t>
  </si>
  <si>
    <t>SUBGERENCIA CIENTIFICO TECNICA</t>
  </si>
  <si>
    <t>DIRECTIVO</t>
  </si>
  <si>
    <t>COMBITA ARIAS MARIA NILSA</t>
  </si>
  <si>
    <t>COLOMBIA PURIFICACIÓN TOLIMA</t>
  </si>
  <si>
    <t>CRUZ MORENO MARLY CAROLINA</t>
  </si>
  <si>
    <t xml:space="preserve">COLOMBIA POPAYÁN </t>
  </si>
  <si>
    <t xml:space="preserve">ADMINISTRADOR DE EMPRESAS </t>
  </si>
  <si>
    <t>TALENTO HUMANO</t>
  </si>
  <si>
    <t>th@esehospitalguaviare.gov.co</t>
  </si>
  <si>
    <t>CRUZ RODRIGUEZ NEREIDA</t>
  </si>
  <si>
    <t xml:space="preserve">COLOMBIA MIRU  </t>
  </si>
  <si>
    <t>CUADRADO ORJUELA DORA JUDITH</t>
  </si>
  <si>
    <t>COLOMBIA BOGOTA D.C</t>
  </si>
  <si>
    <t>PROFESIONAL UNIVERSITARIO</t>
  </si>
  <si>
    <t>CUEVAS CARMONA LUZ CEIDY</t>
  </si>
  <si>
    <t>CUNDUMI OROBIO LUZ AMPARO</t>
  </si>
  <si>
    <t>COLOMBIA POTOSI NARIÑO</t>
  </si>
  <si>
    <t>O90</t>
  </si>
  <si>
    <t>DAVID TORRES ANGELA MARIA</t>
  </si>
  <si>
    <t>COLOMBIA MIRAFLORES GUAVIARE</t>
  </si>
  <si>
    <t xml:space="preserve">CONTADOR PÚBLICO </t>
  </si>
  <si>
    <t>ALMACEN Y SUMINISTROS</t>
  </si>
  <si>
    <t>almacensuministros@esehospitalguaviare.gov.co</t>
  </si>
  <si>
    <t>DIAZ HERNANDEZ LIDA MARIANA</t>
  </si>
  <si>
    <t>DIAZ MELO BRISA MARINA</t>
  </si>
  <si>
    <t>ENFERMERA CON ESPECIALIZACION EN ADMINISTRACION DE SALUD OCUPACIONAL</t>
  </si>
  <si>
    <t>DIAZ SANCHEZ MARTHA ANGELICA</t>
  </si>
  <si>
    <t>ESTADISTICA</t>
  </si>
  <si>
    <t>estadistica@esehospitalguaviare.gov.co</t>
  </si>
  <si>
    <t>FLORIANO MORA JUAN PABLO</t>
  </si>
  <si>
    <t>COLOMBIA BOGOTÁ D.C.</t>
  </si>
  <si>
    <t>MÉDICO GENERAL ESP. SEGURIDAD Y SALUD EN EL TRABAJO</t>
  </si>
  <si>
    <t>HOSPITALIZACION CUIDADOS INTERMEDIOS</t>
  </si>
  <si>
    <t>GAMBOA PATIÑO LEIDY</t>
  </si>
  <si>
    <t xml:space="preserve">COLOMBIA SAN JOSÉ DEL GUAVIARE </t>
  </si>
  <si>
    <t>IMAGENOLOGIA</t>
  </si>
  <si>
    <t>GARCIA MENDOZA GRACIELA</t>
  </si>
  <si>
    <t>COLOMBIA BARCELONA QUINDÍO</t>
  </si>
  <si>
    <t>GARCIA PEREZ MARIA EUGENIA</t>
  </si>
  <si>
    <t>SERVICIOS AMBULATORIOS - CONSULTA EXTERNA Y PROCEDIMIENTOS</t>
  </si>
  <si>
    <t>GONZALEZ  WILSON GUSTAVO</t>
  </si>
  <si>
    <t>BACHILLER</t>
  </si>
  <si>
    <t>GRASS PATERNINA RUBEN DARIO</t>
  </si>
  <si>
    <t>COLOMBIA BOGOTÁ DC</t>
  </si>
  <si>
    <t>GUTIERREZ CASALLAS JOHN SCHNEIDER</t>
  </si>
  <si>
    <t xml:space="preserve">COLOMBIA VILLAVICENCIO </t>
  </si>
  <si>
    <t>GUTIERREZ TRIANA GLORIA</t>
  </si>
  <si>
    <t>COLOMBIA GIRARDOT CUNDINAMARCA</t>
  </si>
  <si>
    <t>HERNANDEZ BARRAGAN FELIX DARIO</t>
  </si>
  <si>
    <t>COLOMBIA VALLE DE SAN JUAN TOLIMA</t>
  </si>
  <si>
    <t xml:space="preserve">TECNOLOGO EN PRODUCCION AGROPECUARIO ECOLÓGICO </t>
  </si>
  <si>
    <t>HERNANDEZ CASTILLO ANLLY CATERIN</t>
  </si>
  <si>
    <t>COLOMBIA CALARCÁ QUINDÍO</t>
  </si>
  <si>
    <t>AUDITORIA MEDICA</t>
  </si>
  <si>
    <t>acumed@esehospitalguaviare.gov.co</t>
  </si>
  <si>
    <t>HERNANDEZ COLINA THELMA LUCRECIA</t>
  </si>
  <si>
    <t xml:space="preserve">COLOMBIA MIRAFLORES (GUAVIARE) </t>
  </si>
  <si>
    <t>ENFERMERIA</t>
  </si>
  <si>
    <t>HERNANDEZ LOPEZ ADRIANA IDALID</t>
  </si>
  <si>
    <t>COLOMBIA RETORNO GUAVIARE</t>
  </si>
  <si>
    <t>HERRERA GOMEZ ESPERANZA</t>
  </si>
  <si>
    <t>ADMINISTRACION FINANCIERA Y AUDITORIA</t>
  </si>
  <si>
    <t xml:space="preserve">SECRETARIO </t>
  </si>
  <si>
    <t>HERRERA ZAPATA LINA MARISA</t>
  </si>
  <si>
    <t xml:space="preserve">COLOMBIA NEIRA CALDAS </t>
  </si>
  <si>
    <t>JAIMES LESMEZ LENIS CAROLINA</t>
  </si>
  <si>
    <t>COLOMBIA VILLAVICENCIO META</t>
  </si>
  <si>
    <t>MEDICINA LABORAL Y AUDITORIA</t>
  </si>
  <si>
    <t>GESTION DE CALIDAD</t>
  </si>
  <si>
    <t>calidad@esehospitalguaviare.gov.co</t>
  </si>
  <si>
    <t>LAFAURIE BELTRAN CARMEN KARINA</t>
  </si>
  <si>
    <t xml:space="preserve">COLOMBIA CARTAGENA BOLÍVAR </t>
  </si>
  <si>
    <t>LARA ROMERO JAIME</t>
  </si>
  <si>
    <t>COLOMBIA GUAMAL / META</t>
  </si>
  <si>
    <t>LEGUIZAMON RAMIREZ ANA CLARED</t>
  </si>
  <si>
    <t>COLOMBIA CUMARAL META</t>
  </si>
  <si>
    <t>PROFESIONAL EN SALUD OCUPACIONAL</t>
  </si>
  <si>
    <t>LINARES CASTRO MAGSLARY</t>
  </si>
  <si>
    <t>COLOMBIA SAN JUAN DE ARAMA META</t>
  </si>
  <si>
    <t>ESPECIALIZACIÓN GESTIÓN PUBLICA</t>
  </si>
  <si>
    <t>LOPEZ  MARTHA LUCIA</t>
  </si>
  <si>
    <t>COLOMBIA POPAYAN CAUCA</t>
  </si>
  <si>
    <t>LOPEZ ARENAS JOSE ORLANDO</t>
  </si>
  <si>
    <t>ADMINISTRADOR DE EMPRESA ESPECIALISTA EN PROYECTOS</t>
  </si>
  <si>
    <t>LOPEZ BERNAL OLGA NEYLA</t>
  </si>
  <si>
    <t>COLOMBIA AGUAZUL CASANARE</t>
  </si>
  <si>
    <t>LOPEZ ORTIZ MANUEL ALEJANDRO</t>
  </si>
  <si>
    <t>SALA RESPIRATORIA - HOSPITALIZACION GENERAL</t>
  </si>
  <si>
    <t>LOZANO MENDOZA LILIA AURORA</t>
  </si>
  <si>
    <t>LOZANO MENDOZA PAULA ANDREA</t>
  </si>
  <si>
    <t xml:space="preserve">ESPECIALISTA EN DERECHO ADMINISTRATIVO </t>
  </si>
  <si>
    <t xml:space="preserve">PROFESIONAL ESPECIALIZADO </t>
  </si>
  <si>
    <t>CONTROL INTERNO DISCIPLINARIO</t>
  </si>
  <si>
    <t>cid@esehospitalguaviare.gov.co</t>
  </si>
  <si>
    <t>LUNA PARRA NINI JOHANA</t>
  </si>
  <si>
    <t>MANOSALVA RODRIGUEZ DEICY YANETH</t>
  </si>
  <si>
    <t>ESPECIALIZACIÓN</t>
  </si>
  <si>
    <t>TESORERIA</t>
  </si>
  <si>
    <t>tesoreria@esehospitalguaviare.gov.co</t>
  </si>
  <si>
    <t>MARIA  ANGELICA ORTIZ VALDES</t>
  </si>
  <si>
    <t xml:space="preserve">COLOMBIA MOÑITOS </t>
  </si>
  <si>
    <t>PROFESIONAL SERVICIO SOCIAL OBLIGATORIO BACTERIOLOGIA</t>
  </si>
  <si>
    <t>MEJIA PEREZ VIVIANA ANDREA</t>
  </si>
  <si>
    <t>PROFESIONAL DE MERCADEO</t>
  </si>
  <si>
    <t>PROFESIONAL ESPECIALIZADO</t>
  </si>
  <si>
    <t>PLANEACION</t>
  </si>
  <si>
    <t>planeacion@esehospitalguaviare.gov.co</t>
  </si>
  <si>
    <t>MELO LOAIZA ROSA EMILIANA</t>
  </si>
  <si>
    <t>SUBGERENTE ADMINISTRATIVO</t>
  </si>
  <si>
    <t>SUBGERENCIA ADMINISTRATIVA</t>
  </si>
  <si>
    <t>subadmin@esehospitalguaviare.gov.co</t>
  </si>
  <si>
    <t>MENA QUEZADA KAREN YASSIRY</t>
  </si>
  <si>
    <t xml:space="preserve">COLOMBIA PEREIRA - RISARALDA. </t>
  </si>
  <si>
    <t>MENDEZ  LUZ DARY</t>
  </si>
  <si>
    <t>COLOMBIA BARATA HUILA</t>
  </si>
  <si>
    <t>MENDEZ PINZON SANDRA MILENA</t>
  </si>
  <si>
    <t>COLOMBIA BARRANCABERMEJA</t>
  </si>
  <si>
    <t>MENESES ARIAS LUZ MIRYAM</t>
  </si>
  <si>
    <t>COLOMBIA CUCUTILLA NORTE DE SANTANDER</t>
  </si>
  <si>
    <t>NUTRICION Y DIETETICA</t>
  </si>
  <si>
    <t>OTRAS UNID. DE APOYO DIAG. (NUTRICIÓN)</t>
  </si>
  <si>
    <t>MERCADO ESCORCIA KELIS</t>
  </si>
  <si>
    <t xml:space="preserve">COLOMBIA CAMPO DE LA CRUZ ATLÁNTICO </t>
  </si>
  <si>
    <t xml:space="preserve">ENFERMERÍA </t>
  </si>
  <si>
    <t>MEZA ALFARO MARLENE</t>
  </si>
  <si>
    <t>COLOMBIA CARTAGENA  BOLIVAR</t>
  </si>
  <si>
    <t>MORENO JIMENEZ SARA</t>
  </si>
  <si>
    <t>COLOMBIA GUAMAL META</t>
  </si>
  <si>
    <t>PALACIOS GARCIA MARLY</t>
  </si>
  <si>
    <t>PARDO RENGIFO FRANCY YULIETH</t>
  </si>
  <si>
    <t>REFERENCIA Y CONTRAREFERENCIA</t>
  </si>
  <si>
    <t>Cordinacionreferencia@esehospitalguaviare.gov.co</t>
  </si>
  <si>
    <t>PARRA NOVOA OVEIDA</t>
  </si>
  <si>
    <t xml:space="preserve">COLOMBIA BOGOTÁ </t>
  </si>
  <si>
    <t>ESPECIALIZACIÓN PERINATOLOGIA Y EPIDEMIOLOGIA</t>
  </si>
  <si>
    <t xml:space="preserve">GERENTE </t>
  </si>
  <si>
    <t>GERENCIA</t>
  </si>
  <si>
    <t>gerenciageneral@esehospitalguaviare.gov.co</t>
  </si>
  <si>
    <t>PENAGOS PORTELA ALVARO HERNAN</t>
  </si>
  <si>
    <t>COLOMBIA MITU VAUPES</t>
  </si>
  <si>
    <t>PEÑA CABANZO MARIA INELDA</t>
  </si>
  <si>
    <t>TÉCNICO EN LABORATORIO CLÍNICO</t>
  </si>
  <si>
    <t>PERDOMO RENGIFO YURLEY TATIANA</t>
  </si>
  <si>
    <t>VENEZUELA /APURE</t>
  </si>
  <si>
    <t>PINZON SAENZ GERMAN</t>
  </si>
  <si>
    <t>PIRAZAN BONILLA MARTHA TERESA</t>
  </si>
  <si>
    <t xml:space="preserve">COLOMBIA IBAGUÉ TOLIMA </t>
  </si>
  <si>
    <t>PORRAS PICO LILIA RUTH</t>
  </si>
  <si>
    <t>JURIDICA</t>
  </si>
  <si>
    <t>juridica@esehospitalguaviare.gov.co</t>
  </si>
  <si>
    <t>RAMIREZ MALAVER YOLANDA</t>
  </si>
  <si>
    <t>RAMIREZ RENDON RUBY HELENA</t>
  </si>
  <si>
    <t>COLOMBIA SALAMINA -CALDAS</t>
  </si>
  <si>
    <t>GESTIÓN ADMINISTRATIVA Y FINANCIERA</t>
  </si>
  <si>
    <t>RICO  YENCY AURORA</t>
  </si>
  <si>
    <t>COLOMBIA BOGOTA DC</t>
  </si>
  <si>
    <t>CONTABILIDAD</t>
  </si>
  <si>
    <t>contabilidad@esehospitalguaviare.gov.co</t>
  </si>
  <si>
    <t>RINCON PARRA LUIS MIGUEL</t>
  </si>
  <si>
    <t>COLOMBIA IBAGUE</t>
  </si>
  <si>
    <t>PROFESIONAL SERVICIO SOCIAL OBLIGATORIO ENFERMERIA</t>
  </si>
  <si>
    <t>RIOS CASTAÑO LEIDY YOHANNA</t>
  </si>
  <si>
    <t>COLOMBIA CAICEDONIA VALLE</t>
  </si>
  <si>
    <t>RIVERA GOMEZ FABIAN MAURICIO</t>
  </si>
  <si>
    <t>COLOMBIA BOGOTA D.C.</t>
  </si>
  <si>
    <t xml:space="preserve">INGENIERO MECANICO </t>
  </si>
  <si>
    <t>RODRIGUEZ MAHECHA SANDRA LUCIA</t>
  </si>
  <si>
    <t xml:space="preserve">COLOMBIA SAN JOSE DEL GUAVIARE </t>
  </si>
  <si>
    <t>RODRIGUEZ RAMIREZ BEATRIZ HELENA</t>
  </si>
  <si>
    <t>COLOMBIA MEDELLIN ANT.</t>
  </si>
  <si>
    <t>GESTIÓN DOCUMENTAL</t>
  </si>
  <si>
    <t>archivo@esehospitalguaviare.gov.co</t>
  </si>
  <si>
    <t>RODRIGUEZ RODRIGUEZ OSCAR JAVIER</t>
  </si>
  <si>
    <t>TECNICO EN SISTEMAS - TECNICO EN AUDITORIA Y REGISTRO MEDICO- PROCESADOR DE DATOS CONTABLES</t>
  </si>
  <si>
    <t>CARTERA</t>
  </si>
  <si>
    <t>cartera@esehospitalguaviare.gov.co</t>
  </si>
  <si>
    <t>ROJAS GONZALEZ MARCOS</t>
  </si>
  <si>
    <t>TECNOLOGO EN SISTEMAS DE GESTIÓN AMBIENTAL</t>
  </si>
  <si>
    <t>ROJAS GONZALEZ OLGA ENERIETH</t>
  </si>
  <si>
    <t xml:space="preserve">COLOMBIA CAICEDONIA VALLE </t>
  </si>
  <si>
    <t>ROJAS MONCADA ROSA GABRIELA</t>
  </si>
  <si>
    <t xml:space="preserve">COLOMBIA MEDELLÍN </t>
  </si>
  <si>
    <t>AUDITORIA DE CALIDAD EN SALUD Y EPIDEMIOLOGÍA.</t>
  </si>
  <si>
    <t>INSTRUMENTADOR QUIRURGICO</t>
  </si>
  <si>
    <t>ROJAS SALAZAR MARIELA</t>
  </si>
  <si>
    <t xml:space="preserve">COLOMBIA CAPITANEJO SANTANDER </t>
  </si>
  <si>
    <t xml:space="preserve">ESPECIALIZACION DERECHO DE MENORES </t>
  </si>
  <si>
    <t>TRABAJO SOCIAL</t>
  </si>
  <si>
    <t>tbsocial@esehospitalguaviare.gov.co</t>
  </si>
  <si>
    <t>ROSANIA ARRIETA HUGO</t>
  </si>
  <si>
    <t>COLOMBIA BARRANQUILLA</t>
  </si>
  <si>
    <t>ENFERMERO  ESPECIALISTA EN AUDITORÍA DE SERVICIOS DE SALUD</t>
  </si>
  <si>
    <t>ROZO SANCHEZ LUIS VICENTE</t>
  </si>
  <si>
    <t xml:space="preserve">COLOMBIA VILLAVICENCIO META </t>
  </si>
  <si>
    <t xml:space="preserve">OPERARIO </t>
  </si>
  <si>
    <t>AMBULANCIAS</t>
  </si>
  <si>
    <t>ROZO TOLOZA SANDRA LILIANA</t>
  </si>
  <si>
    <t>COLOMBIA CAMPOHERMOSO BOYACA</t>
  </si>
  <si>
    <t xml:space="preserve">GERENCIA EN SEGURIDAD Y SALUD EN EL TRABAJO, INSTRUMENTADOR QUIRÚRGICO </t>
  </si>
  <si>
    <t>RUIZ CASTAÑEDA LUZ AMANDA</t>
  </si>
  <si>
    <t>COLOMBIA BOLÍVAR SANTANDER</t>
  </si>
  <si>
    <t>SECRETARIADO GENERAL</t>
  </si>
  <si>
    <t xml:space="preserve">SECRETARIO EJECUTIVO </t>
  </si>
  <si>
    <t>gerencia@esehospitalguaviare.gov.co</t>
  </si>
  <si>
    <t>RUIZ HERRERA JOSE ALBEIRO</t>
  </si>
  <si>
    <t>FACTURACIÓN</t>
  </si>
  <si>
    <t>facturacion@esehospitalguaviare.gov.co</t>
  </si>
  <si>
    <t>SALAMANCA ROSAS NATALIA ANDREA</t>
  </si>
  <si>
    <t>SALAZAR PINEDA NUBIA</t>
  </si>
  <si>
    <t>SAMPEDRO LOPEZ ALBEIRO</t>
  </si>
  <si>
    <t>COLOMBIA SAN JOSEDEL GUAVIARE</t>
  </si>
  <si>
    <t>SALA RESPIRATORIA - INTENSIVO - UCI</t>
  </si>
  <si>
    <t>SANCHEZ CUBIDES DIEGO ARNULFO</t>
  </si>
  <si>
    <t>RADIOLOGIA E IMÁGENES DIAGNOSTICAS</t>
  </si>
  <si>
    <t xml:space="preserve">TECNICO AREA DE LA SALUD </t>
  </si>
  <si>
    <t>SANCHEZ SANCHEZ ALIX YOSBLEYDY</t>
  </si>
  <si>
    <t>SANDOVAL QUINA MARIA EUGENIA DEL PILAR</t>
  </si>
  <si>
    <t xml:space="preserve">COLOMBIA BOGOTA D.C. </t>
  </si>
  <si>
    <t>SARMIENTO GALLEGO JULIETH</t>
  </si>
  <si>
    <t xml:space="preserve">COLOMBIA ARMENIA QUINDIO </t>
  </si>
  <si>
    <t>SUAREZ MELO MARGARITA</t>
  </si>
  <si>
    <t xml:space="preserve">COLOMBIA ACACIAS META </t>
  </si>
  <si>
    <t>SUAREZ MELO ROSALBA</t>
  </si>
  <si>
    <t xml:space="preserve">COLOMBIA RETORNO GUAVIARE </t>
  </si>
  <si>
    <t>TAPIAS RAMOS GELMO</t>
  </si>
  <si>
    <t xml:space="preserve">COLOMBIA FLORENCIA (CAQUETÁ) </t>
  </si>
  <si>
    <t>TÉCNICO PROFESIONAL EN REPARACIÓN DE MOTORES DIESEL</t>
  </si>
  <si>
    <t>TECNICO OPERATIVO</t>
  </si>
  <si>
    <t>MANTENIMIENTO</t>
  </si>
  <si>
    <t>mantenimiento@esehospitalguaviare.gov.co</t>
  </si>
  <si>
    <t>TARIFA GARZON JULIAN DARIO</t>
  </si>
  <si>
    <t>COLOMBIA CAICEDONIA / VALLE</t>
  </si>
  <si>
    <t>TEJEDA CONSUEGRA SERGIO DELMAR</t>
  </si>
  <si>
    <t xml:space="preserve">COLOMBIA BARRANQUILLA </t>
  </si>
  <si>
    <t xml:space="preserve">PROFESIONAL GESTIÓN PÚBLICA </t>
  </si>
  <si>
    <t>TOCORA NUÑEZ JENIFER</t>
  </si>
  <si>
    <t>COLOMBIA CHAPARRAL - TOLIMA</t>
  </si>
  <si>
    <t>TOCORA NUÑEZ JOSE ARTURO</t>
  </si>
  <si>
    <t>COLOMBIA VILLARRICA TOLIMA</t>
  </si>
  <si>
    <t>TORRES BERNAL JOSE EDUARDO</t>
  </si>
  <si>
    <t xml:space="preserve">COLOMBIA PASTO </t>
  </si>
  <si>
    <t>TORRES SANABRIA LEIDY LORENA</t>
  </si>
  <si>
    <t>TRUJILLO LAZO LUCEDY</t>
  </si>
  <si>
    <t xml:space="preserve">ASESOR </t>
  </si>
  <si>
    <t>CONTROL INTERNO DE GESTIÓN</t>
  </si>
  <si>
    <t>controlinterno@esehospitalguaviare.gov.co</t>
  </si>
  <si>
    <t>ASESOR</t>
  </si>
  <si>
    <t>URIBE  JOSE DARIO</t>
  </si>
  <si>
    <t>COLOMBIA PUERTO BOYACA</t>
  </si>
  <si>
    <t>URQUIJO NOVA ESPERANZA</t>
  </si>
  <si>
    <t xml:space="preserve">COLOMBIA BOLÍVAR SANTANDER </t>
  </si>
  <si>
    <t xml:space="preserve">TERAPEUTA RESPIRATORIA </t>
  </si>
  <si>
    <t>TERAPEUTA RESPIRATORIO</t>
  </si>
  <si>
    <t>VALBUENA MORENO LAURA ALEJANDRA</t>
  </si>
  <si>
    <t>VALDEZ ACUÑA ESTHER JULIA</t>
  </si>
  <si>
    <t>VANEGAS FIGUEROA CLAUDIA YINET</t>
  </si>
  <si>
    <t>ESPECIALIZACION AUDITORÍA DE CALIDAD DE SERVICIO DE SALUD</t>
  </si>
  <si>
    <t>VANEGAS GAMA HENRY STEBAN</t>
  </si>
  <si>
    <t>VARGAS HERRERA DRIGUELIO ANTONIO</t>
  </si>
  <si>
    <t>COLOMBIA URRAO ANTIOQUIA</t>
  </si>
  <si>
    <t>VASQUEZ PEREZ LUZ DARI</t>
  </si>
  <si>
    <t>COLOMBIA CAPARRAPI CUNDINAMARCA</t>
  </si>
  <si>
    <t>O85</t>
  </si>
  <si>
    <t>VILLAFAÑA HERAZO MISELY SOFIA</t>
  </si>
  <si>
    <t>COLOMBIA ARACATACA MAGDALENA</t>
  </si>
  <si>
    <t>ESPECIALISTA EN AUDITORÍA EN SERVICIOS DE SALUD, ENFERMERA</t>
  </si>
  <si>
    <t>VILMA  RUTH JIMENEZ  SAMPAYO</t>
  </si>
  <si>
    <t>COLOMBIA SANTA MARTA</t>
  </si>
  <si>
    <t>ZAMBRANO PAREJO JHON FABIO</t>
  </si>
  <si>
    <t xml:space="preserve">COLOMBIA MALAMBO ATLÁNTICO </t>
  </si>
  <si>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</si>
  <si>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</si>
  <si>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</si>
  <si>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</si>
  <si>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</si>
  <si>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</si>
  <si>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</si>
  <si>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</si>
  <si>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</si>
  <si>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</si>
  <si>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</si>
  <si>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</si>
  <si>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</si>
  <si>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PERSONA</t>
  </si>
  <si>
    <t>Cédula / Nit Del Supervisor</t>
  </si>
  <si>
    <t>NOMBRE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</si>
  <si>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</si>
  <si>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</si>
  <si>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</si>
  <si>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</si>
  <si>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</si>
  <si>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</si>
  <si>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Registro</t>
  </si>
  <si>
    <t>FECHA DE ADICION, PRORROGA O MODIFICACION</t>
  </si>
  <si>
    <t>NUMERO CDP ADICION</t>
  </si>
  <si>
    <t>NUMERO DE RP ADICION</t>
  </si>
  <si>
    <t>VALOR ADICIONADO</t>
  </si>
  <si>
    <t>PLAZO ADICIONADO</t>
  </si>
  <si>
    <t>NUMERO PLAZO DE EJECUCION</t>
  </si>
  <si>
    <t>VALOR FINAL DEL CONTRATO</t>
  </si>
  <si>
    <t>SERVICIO</t>
  </si>
  <si>
    <t>SERVICIO DE VALIDACION, MEDICIONES Y CALIBRACIONES DE EQUIPOS BIOMEDICOS DE LA ESE HOSPITAL SAN JOSE DEL GUAVIARE</t>
  </si>
  <si>
    <t>STORK MEDICAL SAS</t>
  </si>
  <si>
    <t>900924610-3</t>
  </si>
  <si>
    <t>NIT</t>
  </si>
  <si>
    <t>ROSA EMILIANA MELO LOAIZA</t>
  </si>
  <si>
    <t>INTERNO</t>
  </si>
  <si>
    <t>DIAS</t>
  </si>
  <si>
    <t>COMPRAVENTA</t>
  </si>
  <si>
    <t>COMPRAVENTA DE ACONDICIONADORES DE AIRE PARA LA ESE HOSPITAL SAN JOSE DEL GUAVIARE</t>
  </si>
  <si>
    <t>D&amp;J CONSTRUCTORA Y CONSULTORIA SAS</t>
  </si>
  <si>
    <t>900742595-9</t>
  </si>
  <si>
    <t>COMPRA DE KITS ESCOLAR, KIT NUTRICIONAL, ANCHETAS NAVIDEÑAS, REFRIGERIOS NOVENAS NAVIDEÑAS ACORDE A LAS ACTIVIDADES DEL PROGRAMA DEL PLAN DE BIENESTAR SOCIAL DE LA ESE HOSPITAL SAN JOSE DEL GUAVIARE</t>
  </si>
  <si>
    <t>COMERCIALIZADORA LOPEZ HERMANOS SAS</t>
  </si>
  <si>
    <t>900361017-8</t>
  </si>
  <si>
    <t>DORA JUDITH CUADRADO ORJUELA</t>
  </si>
  <si>
    <t>GESTION DEL TALENTO HUMANO</t>
  </si>
  <si>
    <t>COMPRAVENTA DE ROPERIA HOSPITALARIA PARA LOS DIFERENTES SERVICIOS ASISTENCIALES DE LA ESE HOSPITAL SAN JOSE DEL GUAVIARE</t>
  </si>
  <si>
    <t>FUNDACION PARA EL DESARROLLO INTEGRAL AGROPECUARIO Y AMBIENTAL DE LA ORINOQUIA</t>
  </si>
  <si>
    <t>900832873-8</t>
  </si>
  <si>
    <t>SUMINISTROS</t>
  </si>
  <si>
    <t>PRESTACION DE SERVICIOS</t>
  </si>
  <si>
    <t>PRESTACION DE SERVICIOS PROFESIONALES EN ENFERMERIA PARA LA ESE HOSPITAL SAN JOSE DEL GUAVIARE</t>
  </si>
  <si>
    <t>CRISTIAN DANILO RODRIGUEZ GARZON</t>
  </si>
  <si>
    <t>VILLAVICENCIO</t>
  </si>
  <si>
    <t>NATURAL</t>
  </si>
  <si>
    <t>HUGO ROSANIA ARRIETA</t>
  </si>
  <si>
    <t>PRESTACIÓN DE SERVICIOS PARA ESTUDIO DE PATOLOGÍAS A USUARIOS DE LA E.S.E HOSPITAL SAN JOSÉ DEL GUAVIARE</t>
  </si>
  <si>
    <t>UNIDAD DE DIAGNOSTICO MEDICO S.A.S</t>
  </si>
  <si>
    <t>892002811-2</t>
  </si>
  <si>
    <t>ALEXANDRA BONILLA PEREZ</t>
  </si>
  <si>
    <t>COMPRAVENTA DE BUSOS TIPO POLO CON LOGO INSTITUCIONAL Y OTROS ELEMENTOS PARA LA EJECUCION DE ACTIVIDADES DEL CRONOGRAMA DEL PLAN DE BIENESTAR SOCIAL DE LA ESE HOSPITAL SAN JOSE DEL GUAVIARE</t>
  </si>
  <si>
    <t>CLICK PUBLICIDAD M&amp;A SAS ZOMAC</t>
  </si>
  <si>
    <t>901553367-9</t>
  </si>
  <si>
    <t>901553337-9</t>
  </si>
  <si>
    <t>PRESTACION DE SERVICIOS COMO CONDUCTOR DE AMBULANCIA BASICA Y MEDICALIZADA PARA LA ESE HOSPITAL SAN JOSE DEL GUAVIARE</t>
  </si>
  <si>
    <t>WILSON FERNANDO JIMENEZ</t>
  </si>
  <si>
    <t>BUCARAMANGA</t>
  </si>
  <si>
    <t>SUMINISTRO</t>
  </si>
  <si>
    <t>SUMINISTRO DE MATERIAL DE OSTEOSINTESIS PARA LA ESE HOSPITAL SAN JOSE DEL GUAVIARE</t>
  </si>
  <si>
    <t>RODRIGUEZ ANGEL Y CIA S.A.S</t>
  </si>
  <si>
    <t>800130856-7</t>
  </si>
  <si>
    <t>ROSA GABRIELA ROJAS MONCADA</t>
  </si>
  <si>
    <t>CIRUGIA</t>
  </si>
  <si>
    <t>SUMINISTRO DE HEMOCOMPONENTES SANGUINEOS PARA LA ESE HOSPITAL SAN JOSE DEL GUAVIARE</t>
  </si>
  <si>
    <t xml:space="preserve">SOCIEDAD NACIONAL DE LA CRUZ ROJA COLOMBIANA </t>
  </si>
  <si>
    <t>899999025-3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</si>
</sst>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2" fillId="2" borderId="0" xfId="0" applyFont="1" applyFill="1" applyAlignment="1">
      <alignment horizontal="justify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2" xfId="0" applyBorder="1"/>
    <xf numFmtId="0" fontId="0" fillId="2" borderId="2" xfId="0" applyFill="1" applyBorder="1"/>
    <xf numFmtId="0" fontId="4" fillId="0" borderId="2" xfId="1" applyBorder="1" applyAlignment="1" applyProtection="1"/>
    <xf numFmtId="0" fontId="0" fillId="0" borderId="3" xfId="0" applyFont="1" applyFill="1" applyBorder="1"/>
    <xf numFmtId="0" fontId="1" fillId="0" borderId="2" xfId="0" applyFont="1" applyBorder="1"/>
    <xf numFmtId="0" fontId="0" fillId="2" borderId="0" xfId="0" applyFill="1"/>
    <xf numFmtId="0" fontId="0" fillId="0" borderId="0" xfId="0" applyBorder="1"/>
    <xf numFmtId="0" fontId="0" fillId="2" borderId="0" xfId="0" applyFill="1" applyBorder="1"/>
    <xf numFmtId="0" fontId="4" fillId="0" borderId="0" xfId="1" applyBorder="1" applyAlignment="1" applyProtection="1"/>
    <xf numFmtId="0" fontId="0" fillId="0" borderId="0" xfId="0" applyFont="1" applyFill="1" applyBorder="1"/>
    <xf numFmtId="3" fontId="6" fillId="0" borderId="4" xfId="0" applyNumberFormat="1" applyFont="1" applyFill="1" applyBorder="1" applyAlignment="1">
      <alignment horizontal="center" vertical="center" wrapText="1"/>
    </xf>
    <xf numFmtId="14" fontId="6" fillId="0" borderId="4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center" vertical="center" wrapText="1"/>
    </xf>
    <xf numFmtId="3" fontId="9" fillId="0" borderId="4" xfId="3" applyNumberFormat="1" applyFont="1" applyFill="1" applyBorder="1" applyAlignment="1">
      <alignment horizontal="center" vertical="center" wrapText="1"/>
    </xf>
    <xf numFmtId="3" fontId="10" fillId="0" borderId="4" xfId="3" applyNumberFormat="1" applyFont="1" applyFill="1" applyBorder="1" applyAlignment="1">
      <alignment horizontal="center" vertical="center" wrapText="1"/>
    </xf>
    <xf numFmtId="1" fontId="8" fillId="0" borderId="4" xfId="3" applyNumberFormat="1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right" vertical="center" wrapText="1"/>
    </xf>
    <xf numFmtId="14" fontId="6" fillId="0" borderId="4" xfId="3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3" fontId="7" fillId="0" borderId="4" xfId="2" applyNumberFormat="1" applyFont="1" applyFill="1" applyBorder="1" applyAlignment="1">
      <alignment horizontal="center" vertical="center" wrapText="1"/>
    </xf>
    <xf numFmtId="3" fontId="7" fillId="0" borderId="4" xfId="3" applyNumberFormat="1" applyFont="1" applyFill="1" applyBorder="1" applyAlignment="1">
      <alignment horizontal="center" vertical="center" wrapText="1"/>
    </xf>
    <xf numFmtId="3" fontId="6" fillId="0" borderId="4" xfId="3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14" fontId="6" fillId="2" borderId="4" xfId="3" applyNumberFormat="1" applyFont="1" applyFill="1" applyBorder="1" applyAlignment="1">
      <alignment horizontal="center" vertical="center" wrapText="1"/>
    </xf>
    <xf numFmtId="3" fontId="6" fillId="2" borderId="4" xfId="3" applyNumberFormat="1" applyFont="1" applyFill="1" applyBorder="1" applyAlignment="1">
      <alignment horizontal="center" vertical="center" wrapText="1"/>
    </xf>
    <xf numFmtId="3" fontId="6" fillId="2" borderId="4" xfId="2" applyNumberFormat="1" applyFont="1" applyFill="1" applyBorder="1" applyAlignment="1">
      <alignment horizontal="center" vertical="center" wrapText="1"/>
    </xf>
    <xf numFmtId="164" fontId="9" fillId="2" borderId="4" xfId="2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right" vertical="center"/>
    </xf>
    <xf numFmtId="14" fontId="1" fillId="0" borderId="4" xfId="0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left" vertical="center"/>
    </xf>
    <xf numFmtId="3" fontId="14" fillId="0" borderId="4" xfId="0" applyNumberFormat="1" applyFont="1" applyFill="1" applyBorder="1" applyAlignment="1">
      <alignment horizontal="left" vertical="center"/>
    </xf>
    <xf numFmtId="3" fontId="12" fillId="0" borderId="4" xfId="3" applyNumberFormat="1" applyFont="1" applyFill="1" applyBorder="1" applyAlignment="1">
      <alignment horizontal="right" vertical="center"/>
    </xf>
    <xf numFmtId="3" fontId="15" fillId="0" borderId="4" xfId="3" applyNumberFormat="1" applyFont="1" applyFill="1" applyBorder="1" applyAlignment="1">
      <alignment horizontal="right" vertical="center"/>
    </xf>
    <xf numFmtId="1" fontId="16" fillId="0" borderId="4" xfId="3" applyNumberFormat="1" applyFont="1" applyFill="1" applyBorder="1" applyAlignment="1">
      <alignment horizontal="right" vertical="center"/>
    </xf>
    <xf numFmtId="1" fontId="12" fillId="0" borderId="4" xfId="0" applyNumberFormat="1" applyFont="1" applyFill="1" applyBorder="1" applyAlignment="1">
      <alignment horizontal="right" vertical="center"/>
    </xf>
    <xf numFmtId="14" fontId="15" fillId="0" borderId="4" xfId="3" applyNumberFormat="1" applyFont="1" applyFill="1" applyBorder="1" applyAlignment="1">
      <alignment horizontal="right" vertical="center"/>
    </xf>
    <xf numFmtId="3" fontId="1" fillId="0" borderId="4" xfId="0" applyNumberFormat="1" applyFont="1" applyFill="1" applyBorder="1" applyAlignment="1">
      <alignment horizontal="left" vertical="center"/>
    </xf>
    <xf numFmtId="3" fontId="1" fillId="0" borderId="4" xfId="3" applyNumberFormat="1" applyFont="1" applyFill="1" applyBorder="1" applyAlignment="1">
      <alignment horizontal="right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4" xfId="3" applyNumberFormat="1" applyFont="1" applyFill="1" applyBorder="1" applyAlignment="1">
      <alignment horizontal="right" vertical="center"/>
    </xf>
    <xf numFmtId="14" fontId="15" fillId="0" borderId="4" xfId="0" applyNumberFormat="1" applyFont="1" applyFill="1" applyBorder="1" applyAlignment="1">
      <alignment horizontal="center" vertical="center"/>
    </xf>
    <xf numFmtId="14" fontId="15" fillId="0" borderId="4" xfId="0" applyNumberFormat="1" applyFont="1" applyFill="1" applyBorder="1" applyAlignment="1">
      <alignment horizontal="right" vertical="center"/>
    </xf>
    <xf numFmtId="3" fontId="12" fillId="0" borderId="4" xfId="0" applyNumberFormat="1" applyFont="1" applyFill="1" applyBorder="1" applyAlignment="1">
      <alignment horizontal="center" vertical="center"/>
    </xf>
    <xf numFmtId="14" fontId="1" fillId="0" borderId="4" xfId="3" applyNumberFormat="1" applyFont="1" applyFill="1" applyBorder="1" applyAlignment="1">
      <alignment horizontal="center" vertical="center"/>
    </xf>
    <xf numFmtId="3" fontId="1" fillId="0" borderId="4" xfId="3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/>
    <xf numFmtId="3" fontId="1" fillId="0" borderId="4" xfId="2" applyNumberFormat="1" applyFont="1" applyFill="1" applyBorder="1" applyAlignment="1">
      <alignment horizontal="center" vertical="center"/>
    </xf>
    <xf numFmtId="3" fontId="12" fillId="0" borderId="4" xfId="3" applyNumberFormat="1" applyFont="1" applyFill="1" applyBorder="1" applyAlignment="1">
      <alignment horizontal="center" vertical="center"/>
    </xf>
    <xf numFmtId="164" fontId="12" fillId="0" borderId="4" xfId="2" applyNumberFormat="1" applyFont="1" applyFill="1" applyBorder="1" applyAlignment="1">
      <alignment horizontal="right" vertical="center" wrapText="1"/>
    </xf>
    <xf numFmtId="3" fontId="17" fillId="0" borderId="4" xfId="2" applyNumberFormat="1" applyFont="1" applyFill="1" applyBorder="1" applyAlignment="1">
      <alignment horizontal="right" vertical="center" wrapText="1"/>
    </xf>
    <xf numFmtId="3" fontId="18" fillId="0" borderId="4" xfId="0" applyNumberFormat="1" applyFont="1" applyFill="1" applyBorder="1" applyAlignment="1">
      <alignment horizontal="justify" vertical="center"/>
    </xf>
    <xf numFmtId="3" fontId="12" fillId="0" borderId="5" xfId="0" applyNumberFormat="1" applyFont="1" applyFill="1" applyBorder="1" applyAlignment="1">
      <alignment horizontal="right" vertical="center"/>
    </xf>
    <xf numFmtId="3" fontId="1" fillId="0" borderId="4" xfId="2" applyNumberFormat="1" applyFont="1" applyFill="1" applyBorder="1" applyAlignment="1">
      <alignment horizontal="right" vertical="center"/>
    </xf>
    <xf numFmtId="3" fontId="13" fillId="0" borderId="5" xfId="3" applyNumberFormat="1" applyFont="1" applyFill="1" applyBorder="1" applyAlignment="1">
      <alignment horizontal="right" vertical="center"/>
    </xf>
    <xf numFmtId="3" fontId="13" fillId="0" borderId="5" xfId="0" applyNumberFormat="1" applyFont="1" applyFill="1" applyBorder="1" applyAlignment="1">
      <alignment horizontal="left" vertical="center"/>
    </xf>
    <xf numFmtId="3" fontId="1" fillId="0" borderId="4" xfId="2" applyNumberFormat="1" applyFont="1" applyFill="1" applyBorder="1" applyAlignment="1">
      <alignment horizontal="right" vertical="center" wrapText="1"/>
    </xf>
    <xf numFmtId="3" fontId="16" fillId="0" borderId="0" xfId="0" applyNumberFormat="1" applyFont="1" applyFill="1"/>
    <xf numFmtId="3" fontId="12" fillId="0" borderId="4" xfId="3" applyNumberFormat="1" applyFont="1" applyFill="1" applyBorder="1" applyAlignment="1">
      <alignment horizontal="right" vertical="center" wrapText="1"/>
    </xf>
    <xf numFmtId="3" fontId="15" fillId="0" borderId="4" xfId="3" applyNumberFormat="1" applyFont="1" applyFill="1" applyBorder="1" applyAlignment="1">
      <alignment horizontal="right" vertical="center" wrapText="1"/>
    </xf>
    <xf numFmtId="14" fontId="15" fillId="0" borderId="4" xfId="3" applyNumberFormat="1" applyFont="1" applyFill="1" applyBorder="1" applyAlignment="1">
      <alignment horizontal="right" vertical="center" wrapText="1"/>
    </xf>
    <xf numFmtId="3" fontId="1" fillId="0" borderId="4" xfId="3" applyNumberFormat="1" applyFont="1" applyFill="1" applyBorder="1" applyAlignment="1">
      <alignment horizontal="left" vertical="center"/>
    </xf>
    <xf numFmtId="14" fontId="19" fillId="0" borderId="4" xfId="3" applyNumberFormat="1" applyFont="1" applyFill="1" applyBorder="1" applyAlignment="1">
      <alignment horizontal="right" vertical="center"/>
    </xf>
    <xf numFmtId="3" fontId="20" fillId="0" borderId="4" xfId="3" applyNumberFormat="1" applyFont="1" applyFill="1" applyBorder="1" applyAlignment="1">
      <alignment horizontal="right" vertical="center"/>
    </xf>
    <xf numFmtId="3" fontId="1" fillId="0" borderId="4" xfId="3" applyNumberFormat="1" applyFont="1" applyFill="1" applyBorder="1" applyAlignment="1">
      <alignment horizontal="right" vertical="center" wrapText="1"/>
    </xf>
    <xf numFmtId="3" fontId="20" fillId="0" borderId="4" xfId="3" applyNumberFormat="1" applyFont="1" applyFill="1" applyBorder="1" applyAlignment="1">
      <alignment horizontal="right"/>
    </xf>
  </cellXfs>
  <cellStyles count="4">
    <cellStyle name="Hipervínculo" xfId="1" builtinId="8"/>
    <cellStyle name="Millares" xfId="2" builtinId="3"/>
    <cellStyle name="Millares [0]" xfId="3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UBGERENCIAFIN/Desktop/PRUEBAHIPERVINCULO/PLAN%20DE%20CARGOS%20%20NOVIEMBRE%20%202022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NOVIEMBRE 2022"/>
      <sheetName val="Hoja1"/>
      <sheetName val="Hoja2"/>
    </sheetNames>
    <sheetDataSet>
      <sheetData sheetId="0">
        <row r="6">
          <cell r="I6">
            <v>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oordinacionenfermeria@esehospitalguaviare.gov.co" TargetMode="External"/><Relationship Id="rId18" Type="http://schemas.openxmlformats.org/officeDocument/2006/relationships/hyperlink" Target="mailto:gerenciageneral@esehospitalguaviare.gov.co" TargetMode="External"/><Relationship Id="rId26" Type="http://schemas.openxmlformats.org/officeDocument/2006/relationships/hyperlink" Target="mailto:subgess@esehospitalguaviare.gov.co" TargetMode="External"/><Relationship Id="rId39" Type="http://schemas.openxmlformats.org/officeDocument/2006/relationships/hyperlink" Target="mailto:sistemas@esehospitalguaviare.gov.co" TargetMode="External"/><Relationship Id="rId21" Type="http://schemas.openxmlformats.org/officeDocument/2006/relationships/hyperlink" Target="mailto:calidad@esehospitalguaviare.gov.co" TargetMode="External"/><Relationship Id="rId34" Type="http://schemas.openxmlformats.org/officeDocument/2006/relationships/hyperlink" Target="mailto:planeacion@esehospitalguaviare.gov.co" TargetMode="External"/><Relationship Id="rId42" Type="http://schemas.openxmlformats.org/officeDocument/2006/relationships/hyperlink" Target="mailto:sistemas@esehospitalguaviare.gov.co" TargetMode="External"/><Relationship Id="rId7" Type="http://schemas.openxmlformats.org/officeDocument/2006/relationships/hyperlink" Target="mailto:acumed@esehospitalguaviare.gov.co" TargetMode="External"/><Relationship Id="rId2" Type="http://schemas.openxmlformats.org/officeDocument/2006/relationships/hyperlink" Target="mailto:Cordinacionreferencia@esehospitalguaviare.gov.co" TargetMode="External"/><Relationship Id="rId16" Type="http://schemas.openxmlformats.org/officeDocument/2006/relationships/hyperlink" Target="mailto:facturacion@esehospitalguaviare.gov.co" TargetMode="External"/><Relationship Id="rId29" Type="http://schemas.openxmlformats.org/officeDocument/2006/relationships/hyperlink" Target="mailto:subgess@esehospitalguaviare.gov.co" TargetMode="External"/><Relationship Id="rId1" Type="http://schemas.openxmlformats.org/officeDocument/2006/relationships/hyperlink" Target="mailto:almacensuministros@esehospitalguaviare.gov.co" TargetMode="External"/><Relationship Id="rId6" Type="http://schemas.openxmlformats.org/officeDocument/2006/relationships/hyperlink" Target="mailto:acumed@esehospitalguaviare.gov.co" TargetMode="External"/><Relationship Id="rId11" Type="http://schemas.openxmlformats.org/officeDocument/2006/relationships/hyperlink" Target="mailto:controlinterno@esehospitalguaviare.gov.co" TargetMode="External"/><Relationship Id="rId24" Type="http://schemas.openxmlformats.org/officeDocument/2006/relationships/hyperlink" Target="mailto:subgess@esehospitalguaviare.gov.co" TargetMode="External"/><Relationship Id="rId32" Type="http://schemas.openxmlformats.org/officeDocument/2006/relationships/hyperlink" Target="mailto:juridica@esehospitalguaviare.gov.co" TargetMode="External"/><Relationship Id="rId37" Type="http://schemas.openxmlformats.org/officeDocument/2006/relationships/hyperlink" Target="mailto:th@esehospitalguaviare.gov.co" TargetMode="External"/><Relationship Id="rId40" Type="http://schemas.openxmlformats.org/officeDocument/2006/relationships/hyperlink" Target="mailto:subadmin@esehospitalguaviare.gov.co" TargetMode="External"/><Relationship Id="rId45" Type="http://schemas.openxmlformats.org/officeDocument/2006/relationships/hyperlink" Target="mailto:tesoreria@esehospitalguaviare.gov.co" TargetMode="External"/><Relationship Id="rId5" Type="http://schemas.openxmlformats.org/officeDocument/2006/relationships/hyperlink" Target="mailto:SIAU@esehospitalguaviare.gov.co" TargetMode="External"/><Relationship Id="rId15" Type="http://schemas.openxmlformats.org/officeDocument/2006/relationships/hyperlink" Target="mailto:estadistica@esehospitalguaviare.gov.co" TargetMode="External"/><Relationship Id="rId23" Type="http://schemas.openxmlformats.org/officeDocument/2006/relationships/hyperlink" Target="mailto:subgess@esehospitalguaviare.gov.co" TargetMode="External"/><Relationship Id="rId28" Type="http://schemas.openxmlformats.org/officeDocument/2006/relationships/hyperlink" Target="mailto:subgess@esehospitalguaviare.gov.co" TargetMode="External"/><Relationship Id="rId36" Type="http://schemas.openxmlformats.org/officeDocument/2006/relationships/hyperlink" Target="mailto:presupuesto@esehospitalguaviare.gov.co" TargetMode="External"/><Relationship Id="rId10" Type="http://schemas.openxmlformats.org/officeDocument/2006/relationships/hyperlink" Target="mailto:contabilidad@esehospitalguaviare.gov.co" TargetMode="External"/><Relationship Id="rId19" Type="http://schemas.openxmlformats.org/officeDocument/2006/relationships/hyperlink" Target="mailto:gerencia@esehospitalguaviare.gov.co" TargetMode="External"/><Relationship Id="rId31" Type="http://schemas.openxmlformats.org/officeDocument/2006/relationships/hyperlink" Target="mailto:subgess@esehospitalguaviare.gov.co" TargetMode="External"/><Relationship Id="rId44" Type="http://schemas.openxmlformats.org/officeDocument/2006/relationships/hyperlink" Target="mailto:seguridadpte@esehospitalguaviare.gov.co" TargetMode="External"/><Relationship Id="rId4" Type="http://schemas.openxmlformats.org/officeDocument/2006/relationships/hyperlink" Target="mailto:SIAU@esehospitalguaviare.gov.co" TargetMode="External"/><Relationship Id="rId9" Type="http://schemas.openxmlformats.org/officeDocument/2006/relationships/hyperlink" Target="mailto:contabilidad@esehospitalguaviare.gov.co" TargetMode="External"/><Relationship Id="rId14" Type="http://schemas.openxmlformats.org/officeDocument/2006/relationships/hyperlink" Target="mailto:estadistica@esehospitalguaviare.gov.co" TargetMode="External"/><Relationship Id="rId22" Type="http://schemas.openxmlformats.org/officeDocument/2006/relationships/hyperlink" Target="mailto:archivo@esehospitalguaviare.gov.co" TargetMode="External"/><Relationship Id="rId27" Type="http://schemas.openxmlformats.org/officeDocument/2006/relationships/hyperlink" Target="mailto:subgess@esehospitalguaviare.gov.co" TargetMode="External"/><Relationship Id="rId30" Type="http://schemas.openxmlformats.org/officeDocument/2006/relationships/hyperlink" Target="mailto:subgess@esehospitalguaviare.gov.co" TargetMode="External"/><Relationship Id="rId35" Type="http://schemas.openxmlformats.org/officeDocument/2006/relationships/hyperlink" Target="mailto:planeacion@esehospitalguaviare.gov.co" TargetMode="External"/><Relationship Id="rId43" Type="http://schemas.openxmlformats.org/officeDocument/2006/relationships/hyperlink" Target="mailto:seguridadpte@esehospitalguaviare.gov.co" TargetMode="External"/><Relationship Id="rId8" Type="http://schemas.openxmlformats.org/officeDocument/2006/relationships/hyperlink" Target="mailto:cartera@esehospitalguaviare.gov.co" TargetMode="External"/><Relationship Id="rId3" Type="http://schemas.openxmlformats.org/officeDocument/2006/relationships/hyperlink" Target="mailto:Cordinacionreferencia@esehospitalguaviare.gov.co" TargetMode="External"/><Relationship Id="rId12" Type="http://schemas.openxmlformats.org/officeDocument/2006/relationships/hyperlink" Target="mailto:cid@esehospitalguaviare.gov.co" TargetMode="External"/><Relationship Id="rId17" Type="http://schemas.openxmlformats.org/officeDocument/2006/relationships/hyperlink" Target="mailto:facturacion@esehospitalguaviare.gov.co" TargetMode="External"/><Relationship Id="rId25" Type="http://schemas.openxmlformats.org/officeDocument/2006/relationships/hyperlink" Target="mailto:subgess@esehospitalguaviare.gov.co" TargetMode="External"/><Relationship Id="rId33" Type="http://schemas.openxmlformats.org/officeDocument/2006/relationships/hyperlink" Target="mailto:mantenimiento@esehospitalguaviare.gov.co" TargetMode="External"/><Relationship Id="rId38" Type="http://schemas.openxmlformats.org/officeDocument/2006/relationships/hyperlink" Target="mailto:th@esehospitalguaviare.gov.co" TargetMode="External"/><Relationship Id="rId46" Type="http://schemas.openxmlformats.org/officeDocument/2006/relationships/hyperlink" Target="mailto:tbsocial@esehospitalguaviare.gov.co" TargetMode="External"/><Relationship Id="rId20" Type="http://schemas.openxmlformats.org/officeDocument/2006/relationships/hyperlink" Target="mailto:calidad@esehospitalguaviare.gov.co" TargetMode="External"/><Relationship Id="rId41" Type="http://schemas.openxmlformats.org/officeDocument/2006/relationships/hyperlink" Target="mailto:subadmin@esehospitalguaviare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workbookViewId="0">
      <selection activeCell="E24" sqref="E24"/>
    </sheetView>
  </sheetViews>
  <sheetFormatPr baseColWidth="10" defaultRowHeight="12.75" x14ac:dyDescent="0.2"/>
  <cols>
    <col min="1" max="1" width="43.5703125" bestFit="1" customWidth="1"/>
    <col min="2" max="2" width="47.28515625" customWidth="1"/>
    <col min="3" max="3" width="38.7109375" customWidth="1"/>
    <col min="4" max="4" width="19.42578125" customWidth="1"/>
    <col min="5" max="5" width="50.7109375" customWidth="1"/>
    <col min="6" max="6" width="67.140625" style="11" bestFit="1" customWidth="1"/>
    <col min="7" max="7" width="66.5703125" bestFit="1" customWidth="1"/>
    <col min="8" max="8" width="34" customWidth="1"/>
    <col min="9" max="9" width="25" customWidth="1"/>
    <col min="10" max="10" width="22.140625" customWidth="1"/>
    <col min="14" max="14" width="14" customWidth="1"/>
  </cols>
  <sheetData>
    <row r="1" spans="1:14" ht="57" thickBot="1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5" t="s">
        <v>9</v>
      </c>
    </row>
    <row r="2" spans="1:14" ht="12.75" customHeight="1" x14ac:dyDescent="0.2">
      <c r="A2" s="6" t="s">
        <v>10</v>
      </c>
      <c r="B2" s="6" t="s">
        <v>11</v>
      </c>
      <c r="C2" s="6" t="s">
        <v>12</v>
      </c>
      <c r="D2">
        <v>4</v>
      </c>
      <c r="E2" s="6" t="s">
        <v>13</v>
      </c>
      <c r="F2" s="7" t="s">
        <v>14</v>
      </c>
      <c r="G2" s="8" t="s">
        <v>15</v>
      </c>
      <c r="H2" s="9" t="s">
        <v>16</v>
      </c>
      <c r="I2" s="6" t="s">
        <v>17</v>
      </c>
      <c r="N2" s="6">
        <v>412</v>
      </c>
    </row>
    <row r="3" spans="1:14" ht="12.75" customHeight="1" x14ac:dyDescent="0.2">
      <c r="A3" s="6" t="s">
        <v>18</v>
      </c>
      <c r="B3" s="6" t="s">
        <v>19</v>
      </c>
      <c r="C3" s="6" t="s">
        <v>20</v>
      </c>
      <c r="D3">
        <f>+[1]Hoja3!I6</f>
        <v>25</v>
      </c>
      <c r="E3" s="6" t="s">
        <v>21</v>
      </c>
      <c r="F3" s="7" t="s">
        <v>22</v>
      </c>
      <c r="G3" s="8" t="s">
        <v>15</v>
      </c>
      <c r="H3" s="9" t="s">
        <v>16</v>
      </c>
      <c r="I3" s="6" t="s">
        <v>23</v>
      </c>
      <c r="N3" s="6">
        <v>219</v>
      </c>
    </row>
    <row r="4" spans="1:14" ht="12.75" customHeight="1" x14ac:dyDescent="0.2">
      <c r="A4" s="6" t="s">
        <v>24</v>
      </c>
      <c r="B4" s="6" t="s">
        <v>25</v>
      </c>
      <c r="C4" s="6" t="s">
        <v>12</v>
      </c>
      <c r="D4">
        <v>1</v>
      </c>
      <c r="E4" s="6" t="s">
        <v>26</v>
      </c>
      <c r="F4" s="7" t="s">
        <v>27</v>
      </c>
      <c r="G4" s="8" t="s">
        <v>15</v>
      </c>
      <c r="H4" s="9" t="s">
        <v>16</v>
      </c>
      <c r="I4" s="6" t="s">
        <v>17</v>
      </c>
      <c r="N4" s="6">
        <v>412</v>
      </c>
    </row>
    <row r="5" spans="1:14" ht="12.75" customHeight="1" x14ac:dyDescent="0.2">
      <c r="A5" s="6" t="s">
        <v>28</v>
      </c>
      <c r="B5" s="6" t="s">
        <v>29</v>
      </c>
      <c r="C5" s="6" t="s">
        <v>30</v>
      </c>
      <c r="D5">
        <v>18</v>
      </c>
      <c r="E5" s="6" t="s">
        <v>31</v>
      </c>
      <c r="F5" s="7" t="s">
        <v>32</v>
      </c>
      <c r="G5" s="8" t="s">
        <v>33</v>
      </c>
      <c r="H5" s="9" t="s">
        <v>16</v>
      </c>
      <c r="I5" s="6" t="s">
        <v>34</v>
      </c>
      <c r="N5" s="6">
        <v>367</v>
      </c>
    </row>
    <row r="6" spans="1:14" ht="12.75" customHeight="1" x14ac:dyDescent="0.2">
      <c r="A6" s="6" t="s">
        <v>35</v>
      </c>
      <c r="B6" s="6" t="s">
        <v>25</v>
      </c>
      <c r="C6" s="6" t="s">
        <v>20</v>
      </c>
      <c r="D6">
        <v>3</v>
      </c>
      <c r="E6" s="6" t="s">
        <v>21</v>
      </c>
      <c r="F6" s="7" t="s">
        <v>14</v>
      </c>
      <c r="G6" s="8" t="s">
        <v>15</v>
      </c>
      <c r="H6" s="9" t="s">
        <v>16</v>
      </c>
      <c r="I6" s="6" t="s">
        <v>23</v>
      </c>
      <c r="N6" s="6">
        <v>367</v>
      </c>
    </row>
    <row r="7" spans="1:14" ht="12.75" customHeight="1" x14ac:dyDescent="0.2">
      <c r="A7" s="6" t="s">
        <v>36</v>
      </c>
      <c r="B7" s="6" t="s">
        <v>37</v>
      </c>
      <c r="C7" s="6" t="s">
        <v>20</v>
      </c>
      <c r="D7">
        <v>2</v>
      </c>
      <c r="E7" s="6" t="s">
        <v>21</v>
      </c>
      <c r="F7" s="7" t="s">
        <v>27</v>
      </c>
      <c r="G7" s="8" t="s">
        <v>15</v>
      </c>
      <c r="H7" s="9" t="s">
        <v>16</v>
      </c>
      <c r="I7" s="6" t="s">
        <v>23</v>
      </c>
      <c r="N7" s="6">
        <v>217</v>
      </c>
    </row>
    <row r="8" spans="1:14" ht="12.75" customHeight="1" x14ac:dyDescent="0.2">
      <c r="A8" s="6" t="s">
        <v>38</v>
      </c>
      <c r="B8" s="6" t="s">
        <v>39</v>
      </c>
      <c r="C8" s="6" t="s">
        <v>12</v>
      </c>
      <c r="D8">
        <v>1</v>
      </c>
      <c r="E8" s="6" t="s">
        <v>26</v>
      </c>
      <c r="F8" s="7" t="s">
        <v>27</v>
      </c>
      <c r="G8" s="8" t="s">
        <v>15</v>
      </c>
      <c r="H8" s="9" t="s">
        <v>16</v>
      </c>
      <c r="I8" s="6" t="s">
        <v>17</v>
      </c>
      <c r="N8" s="6">
        <v>211</v>
      </c>
    </row>
    <row r="9" spans="1:14" ht="12.75" customHeight="1" x14ac:dyDescent="0.2">
      <c r="A9" s="6" t="s">
        <v>40</v>
      </c>
      <c r="B9" s="6" t="s">
        <v>41</v>
      </c>
      <c r="C9" s="6" t="s">
        <v>20</v>
      </c>
      <c r="D9">
        <v>28</v>
      </c>
      <c r="E9" s="6" t="s">
        <v>21</v>
      </c>
      <c r="F9" s="7" t="s">
        <v>42</v>
      </c>
      <c r="G9" s="8" t="s">
        <v>43</v>
      </c>
      <c r="H9" s="9" t="s">
        <v>16</v>
      </c>
      <c r="I9" s="6" t="s">
        <v>23</v>
      </c>
      <c r="N9" s="6">
        <v>243</v>
      </c>
    </row>
    <row r="10" spans="1:14" ht="12.75" customHeight="1" x14ac:dyDescent="0.2">
      <c r="A10" s="6" t="s">
        <v>44</v>
      </c>
      <c r="B10" s="6" t="s">
        <v>45</v>
      </c>
      <c r="C10" s="6" t="s">
        <v>46</v>
      </c>
      <c r="D10">
        <v>24</v>
      </c>
      <c r="E10" s="6" t="s">
        <v>31</v>
      </c>
      <c r="F10" s="7" t="s">
        <v>47</v>
      </c>
      <c r="G10" s="8" t="s">
        <v>48</v>
      </c>
      <c r="H10" s="9" t="s">
        <v>16</v>
      </c>
      <c r="I10" s="6" t="s">
        <v>34</v>
      </c>
      <c r="N10" s="6">
        <v>217</v>
      </c>
    </row>
    <row r="11" spans="1:14" ht="12.75" customHeight="1" x14ac:dyDescent="0.2">
      <c r="A11" s="6" t="s">
        <v>49</v>
      </c>
      <c r="B11" s="6" t="s">
        <v>50</v>
      </c>
      <c r="C11" s="6" t="s">
        <v>51</v>
      </c>
      <c r="D11">
        <v>9</v>
      </c>
      <c r="E11" s="6" t="s">
        <v>52</v>
      </c>
      <c r="F11" s="7" t="s">
        <v>53</v>
      </c>
      <c r="G11" s="8" t="s">
        <v>15</v>
      </c>
      <c r="H11" s="9" t="s">
        <v>16</v>
      </c>
      <c r="I11" s="6" t="s">
        <v>17</v>
      </c>
      <c r="N11" s="6">
        <v>217</v>
      </c>
    </row>
    <row r="12" spans="1:14" ht="12.75" customHeight="1" x14ac:dyDescent="0.2">
      <c r="A12" s="6" t="s">
        <v>54</v>
      </c>
      <c r="B12" s="6" t="s">
        <v>55</v>
      </c>
      <c r="C12" s="6" t="s">
        <v>12</v>
      </c>
      <c r="D12">
        <v>7</v>
      </c>
      <c r="E12" s="6" t="s">
        <v>13</v>
      </c>
      <c r="F12" s="7" t="s">
        <v>22</v>
      </c>
      <c r="G12" s="8" t="s">
        <v>15</v>
      </c>
      <c r="H12" s="9" t="s">
        <v>16</v>
      </c>
      <c r="I12" s="6" t="s">
        <v>17</v>
      </c>
      <c r="N12" s="6">
        <v>217</v>
      </c>
    </row>
    <row r="13" spans="1:14" ht="12.75" customHeight="1" x14ac:dyDescent="0.2">
      <c r="A13" s="6" t="s">
        <v>56</v>
      </c>
      <c r="B13" s="6" t="s">
        <v>57</v>
      </c>
      <c r="C13" s="10" t="s">
        <v>58</v>
      </c>
      <c r="D13">
        <v>20</v>
      </c>
      <c r="E13" s="6" t="s">
        <v>13</v>
      </c>
      <c r="F13" s="7" t="s">
        <v>59</v>
      </c>
      <c r="G13" s="8" t="s">
        <v>15</v>
      </c>
      <c r="H13" s="9" t="s">
        <v>16</v>
      </c>
      <c r="I13" s="6" t="s">
        <v>17</v>
      </c>
      <c r="N13" s="6">
        <v>407</v>
      </c>
    </row>
    <row r="14" spans="1:14" ht="12.75" customHeight="1" x14ac:dyDescent="0.2">
      <c r="A14" s="6" t="s">
        <v>60</v>
      </c>
      <c r="B14" s="6" t="s">
        <v>61</v>
      </c>
      <c r="C14" s="6" t="s">
        <v>20</v>
      </c>
      <c r="D14">
        <v>6</v>
      </c>
      <c r="E14" s="6" t="s">
        <v>21</v>
      </c>
      <c r="F14" s="7" t="s">
        <v>22</v>
      </c>
      <c r="G14" s="8" t="s">
        <v>15</v>
      </c>
      <c r="H14" s="9" t="s">
        <v>16</v>
      </c>
      <c r="I14" s="6" t="s">
        <v>23</v>
      </c>
      <c r="N14" s="6">
        <v>412</v>
      </c>
    </row>
    <row r="15" spans="1:14" ht="12.75" customHeight="1" x14ac:dyDescent="0.2">
      <c r="A15" s="6" t="s">
        <v>62</v>
      </c>
      <c r="B15" s="6" t="s">
        <v>41</v>
      </c>
      <c r="C15" s="6" t="s">
        <v>20</v>
      </c>
      <c r="D15">
        <v>38</v>
      </c>
      <c r="E15" s="6" t="s">
        <v>21</v>
      </c>
      <c r="F15" s="7" t="s">
        <v>22</v>
      </c>
      <c r="G15" s="8" t="s">
        <v>15</v>
      </c>
      <c r="H15" s="9" t="s">
        <v>16</v>
      </c>
      <c r="I15" s="6" t="s">
        <v>23</v>
      </c>
      <c r="N15" s="6">
        <v>222</v>
      </c>
    </row>
    <row r="16" spans="1:14" ht="12.75" customHeight="1" x14ac:dyDescent="0.2">
      <c r="A16" s="6" t="s">
        <v>63</v>
      </c>
      <c r="B16" s="6" t="s">
        <v>64</v>
      </c>
      <c r="C16" s="6" t="s">
        <v>20</v>
      </c>
      <c r="D16">
        <v>23</v>
      </c>
      <c r="E16" s="6" t="s">
        <v>21</v>
      </c>
      <c r="F16" s="7" t="s">
        <v>65</v>
      </c>
      <c r="G16" s="8" t="s">
        <v>15</v>
      </c>
      <c r="H16" s="9" t="s">
        <v>16</v>
      </c>
      <c r="I16" s="6" t="s">
        <v>23</v>
      </c>
      <c r="N16" s="6">
        <v>222</v>
      </c>
    </row>
    <row r="17" spans="1:14" ht="12.75" customHeight="1" x14ac:dyDescent="0.2">
      <c r="A17" s="6" t="s">
        <v>66</v>
      </c>
      <c r="B17" s="6" t="s">
        <v>29</v>
      </c>
      <c r="C17" s="10" t="s">
        <v>67</v>
      </c>
      <c r="D17">
        <v>3</v>
      </c>
      <c r="E17" s="6" t="s">
        <v>68</v>
      </c>
      <c r="F17" s="7" t="s">
        <v>69</v>
      </c>
      <c r="G17" s="8" t="s">
        <v>15</v>
      </c>
      <c r="H17" s="9" t="s">
        <v>16</v>
      </c>
      <c r="I17" s="6" t="s">
        <v>17</v>
      </c>
      <c r="N17" s="6">
        <v>412</v>
      </c>
    </row>
    <row r="18" spans="1:14" ht="12.75" customHeight="1" x14ac:dyDescent="0.2">
      <c r="A18" s="6" t="s">
        <v>70</v>
      </c>
      <c r="B18" s="6" t="s">
        <v>25</v>
      </c>
      <c r="C18" s="6" t="s">
        <v>71</v>
      </c>
      <c r="D18">
        <v>5</v>
      </c>
      <c r="E18" s="6" t="s">
        <v>72</v>
      </c>
      <c r="F18" s="7" t="s">
        <v>32</v>
      </c>
      <c r="G18" s="8" t="s">
        <v>33</v>
      </c>
      <c r="H18" s="9" t="s">
        <v>16</v>
      </c>
      <c r="I18" s="6" t="s">
        <v>23</v>
      </c>
      <c r="N18" s="6">
        <v>211</v>
      </c>
    </row>
    <row r="19" spans="1:14" ht="12.75" customHeight="1" x14ac:dyDescent="0.2">
      <c r="A19" s="6" t="s">
        <v>73</v>
      </c>
      <c r="B19" s="6" t="s">
        <v>74</v>
      </c>
      <c r="C19" s="6" t="s">
        <v>12</v>
      </c>
      <c r="D19">
        <v>1</v>
      </c>
      <c r="E19" s="6" t="s">
        <v>26</v>
      </c>
      <c r="F19" s="7" t="s">
        <v>75</v>
      </c>
      <c r="G19" s="8" t="s">
        <v>15</v>
      </c>
      <c r="H19" s="9" t="s">
        <v>16</v>
      </c>
      <c r="I19" s="6" t="s">
        <v>17</v>
      </c>
      <c r="N19" s="6">
        <v>407</v>
      </c>
    </row>
    <row r="20" spans="1:14" ht="12.75" customHeight="1" x14ac:dyDescent="0.2">
      <c r="A20" s="6" t="s">
        <v>76</v>
      </c>
      <c r="B20" s="6" t="s">
        <v>77</v>
      </c>
      <c r="C20" s="10" t="s">
        <v>78</v>
      </c>
      <c r="D20">
        <v>5</v>
      </c>
      <c r="E20" s="6" t="s">
        <v>79</v>
      </c>
      <c r="F20" s="7" t="s">
        <v>80</v>
      </c>
      <c r="G20" s="8" t="s">
        <v>81</v>
      </c>
      <c r="H20" s="9" t="s">
        <v>16</v>
      </c>
      <c r="I20" s="6" t="s">
        <v>17</v>
      </c>
      <c r="N20" s="6">
        <v>412</v>
      </c>
    </row>
    <row r="21" spans="1:14" ht="12.75" customHeight="1" x14ac:dyDescent="0.2">
      <c r="A21" s="6" t="s">
        <v>82</v>
      </c>
      <c r="B21" s="6" t="s">
        <v>83</v>
      </c>
      <c r="C21" s="6" t="s">
        <v>20</v>
      </c>
      <c r="D21">
        <v>8</v>
      </c>
      <c r="E21" s="6" t="s">
        <v>21</v>
      </c>
      <c r="F21" s="7" t="s">
        <v>59</v>
      </c>
      <c r="G21" s="8" t="s">
        <v>15</v>
      </c>
      <c r="H21" s="9" t="s">
        <v>16</v>
      </c>
      <c r="I21" s="6" t="s">
        <v>23</v>
      </c>
      <c r="N21" s="6">
        <v>211</v>
      </c>
    </row>
    <row r="22" spans="1:14" ht="12.75" customHeight="1" x14ac:dyDescent="0.2">
      <c r="A22" s="6" t="s">
        <v>84</v>
      </c>
      <c r="B22" s="6" t="s">
        <v>85</v>
      </c>
      <c r="C22" s="10" t="s">
        <v>86</v>
      </c>
      <c r="D22">
        <v>15</v>
      </c>
      <c r="E22" s="6" t="s">
        <v>87</v>
      </c>
      <c r="F22" s="7" t="s">
        <v>88</v>
      </c>
      <c r="G22" s="8" t="s">
        <v>89</v>
      </c>
      <c r="H22" s="9" t="s">
        <v>16</v>
      </c>
      <c r="I22" s="6" t="s">
        <v>23</v>
      </c>
      <c r="N22" s="6">
        <v>217</v>
      </c>
    </row>
    <row r="23" spans="1:14" ht="12.75" customHeight="1" x14ac:dyDescent="0.2">
      <c r="A23" s="6" t="s">
        <v>90</v>
      </c>
      <c r="B23" s="6" t="s">
        <v>91</v>
      </c>
      <c r="C23" s="6" t="s">
        <v>20</v>
      </c>
      <c r="D23">
        <v>8</v>
      </c>
      <c r="E23" s="6" t="s">
        <v>21</v>
      </c>
      <c r="F23" s="7" t="s">
        <v>69</v>
      </c>
      <c r="G23" s="8" t="s">
        <v>15</v>
      </c>
      <c r="H23" s="9" t="s">
        <v>16</v>
      </c>
      <c r="I23" s="6" t="s">
        <v>23</v>
      </c>
      <c r="N23" s="6">
        <v>407</v>
      </c>
    </row>
    <row r="24" spans="1:14" ht="12.75" customHeight="1" x14ac:dyDescent="0.2">
      <c r="A24" s="6" t="s">
        <v>92</v>
      </c>
      <c r="B24" s="6" t="s">
        <v>93</v>
      </c>
      <c r="C24" s="6" t="s">
        <v>12</v>
      </c>
      <c r="D24">
        <v>1</v>
      </c>
      <c r="E24" s="6" t="s">
        <v>26</v>
      </c>
      <c r="F24" s="7" t="s">
        <v>27</v>
      </c>
      <c r="G24" s="8" t="s">
        <v>15</v>
      </c>
      <c r="H24" s="9" t="s">
        <v>16</v>
      </c>
      <c r="I24" s="6" t="s">
        <v>17</v>
      </c>
      <c r="N24" s="6">
        <v>105</v>
      </c>
    </row>
    <row r="25" spans="1:14" ht="12.75" customHeight="1" x14ac:dyDescent="0.2">
      <c r="A25" s="6" t="s">
        <v>94</v>
      </c>
      <c r="B25" s="6" t="s">
        <v>95</v>
      </c>
      <c r="C25" s="6" t="s">
        <v>12</v>
      </c>
      <c r="D25">
        <v>0</v>
      </c>
      <c r="E25" s="6" t="s">
        <v>96</v>
      </c>
      <c r="F25" s="7" t="s">
        <v>14</v>
      </c>
      <c r="G25" s="8" t="s">
        <v>15</v>
      </c>
      <c r="H25" s="9" t="s">
        <v>16</v>
      </c>
      <c r="I25" s="6" t="s">
        <v>17</v>
      </c>
      <c r="N25" s="6">
        <v>412</v>
      </c>
    </row>
    <row r="26" spans="1:14" ht="12.75" customHeight="1" x14ac:dyDescent="0.2">
      <c r="A26" s="6" t="s">
        <v>97</v>
      </c>
      <c r="B26" s="6" t="s">
        <v>98</v>
      </c>
      <c r="C26" s="6" t="s">
        <v>99</v>
      </c>
      <c r="D26">
        <v>5</v>
      </c>
      <c r="E26" s="6" t="s">
        <v>100</v>
      </c>
      <c r="F26" s="7" t="s">
        <v>101</v>
      </c>
      <c r="G26" s="8" t="s">
        <v>15</v>
      </c>
      <c r="H26" s="9" t="s">
        <v>16</v>
      </c>
      <c r="I26" s="6" t="s">
        <v>102</v>
      </c>
      <c r="N26" s="6">
        <v>323</v>
      </c>
    </row>
    <row r="27" spans="1:14" ht="12.75" customHeight="1" x14ac:dyDescent="0.2">
      <c r="A27" s="6" t="s">
        <v>103</v>
      </c>
      <c r="B27" s="6" t="s">
        <v>104</v>
      </c>
      <c r="C27" s="6" t="s">
        <v>20</v>
      </c>
      <c r="D27">
        <v>38</v>
      </c>
      <c r="E27" s="6" t="s">
        <v>21</v>
      </c>
      <c r="F27" s="7" t="s">
        <v>75</v>
      </c>
      <c r="G27" s="8" t="s">
        <v>15</v>
      </c>
      <c r="H27" s="9" t="s">
        <v>16</v>
      </c>
      <c r="I27" s="6" t="s">
        <v>23</v>
      </c>
      <c r="N27" s="6">
        <v>412</v>
      </c>
    </row>
    <row r="28" spans="1:14" ht="12.75" customHeight="1" x14ac:dyDescent="0.2">
      <c r="A28" s="6" t="s">
        <v>105</v>
      </c>
      <c r="B28" s="6" t="s">
        <v>106</v>
      </c>
      <c r="C28" s="6" t="s">
        <v>107</v>
      </c>
      <c r="D28">
        <v>1</v>
      </c>
      <c r="E28" s="6" t="s">
        <v>31</v>
      </c>
      <c r="F28" s="7" t="s">
        <v>108</v>
      </c>
      <c r="G28" s="8" t="s">
        <v>109</v>
      </c>
      <c r="H28" s="9" t="s">
        <v>16</v>
      </c>
      <c r="I28" s="6" t="s">
        <v>34</v>
      </c>
      <c r="N28" s="6">
        <v>412</v>
      </c>
    </row>
    <row r="29" spans="1:14" ht="12.75" customHeight="1" x14ac:dyDescent="0.2">
      <c r="A29" s="6" t="s">
        <v>110</v>
      </c>
      <c r="B29" s="6" t="s">
        <v>111</v>
      </c>
      <c r="C29" s="6" t="s">
        <v>20</v>
      </c>
      <c r="D29">
        <v>25</v>
      </c>
      <c r="E29" s="6" t="s">
        <v>21</v>
      </c>
      <c r="F29" s="7" t="s">
        <v>75</v>
      </c>
      <c r="G29" s="8" t="s">
        <v>15</v>
      </c>
      <c r="H29" s="9" t="s">
        <v>16</v>
      </c>
      <c r="I29" s="6" t="s">
        <v>23</v>
      </c>
      <c r="N29" s="6">
        <v>243</v>
      </c>
    </row>
    <row r="30" spans="1:14" ht="12.75" customHeight="1" x14ac:dyDescent="0.2">
      <c r="A30" s="6" t="s">
        <v>112</v>
      </c>
      <c r="B30" s="6" t="s">
        <v>113</v>
      </c>
      <c r="C30" s="6" t="s">
        <v>107</v>
      </c>
      <c r="D30">
        <v>6</v>
      </c>
      <c r="E30" s="6" t="s">
        <v>114</v>
      </c>
      <c r="F30" s="7" t="s">
        <v>108</v>
      </c>
      <c r="G30" s="8" t="s">
        <v>109</v>
      </c>
      <c r="H30" s="9" t="s">
        <v>16</v>
      </c>
      <c r="I30" s="6" t="s">
        <v>17</v>
      </c>
      <c r="N30" s="6">
        <v>412</v>
      </c>
    </row>
    <row r="31" spans="1:14" ht="12.75" customHeight="1" x14ac:dyDescent="0.2">
      <c r="A31" s="6" t="s">
        <v>115</v>
      </c>
      <c r="B31" s="6" t="s">
        <v>41</v>
      </c>
      <c r="C31" s="6" t="s">
        <v>20</v>
      </c>
      <c r="D31">
        <v>1</v>
      </c>
      <c r="E31" s="6" t="s">
        <v>21</v>
      </c>
      <c r="F31" s="7" t="s">
        <v>14</v>
      </c>
      <c r="G31" s="8" t="s">
        <v>15</v>
      </c>
      <c r="H31" s="9" t="s">
        <v>16</v>
      </c>
      <c r="I31" s="6" t="s">
        <v>23</v>
      </c>
      <c r="N31" s="6">
        <v>243</v>
      </c>
    </row>
    <row r="32" spans="1:14" ht="12.75" customHeight="1" x14ac:dyDescent="0.2">
      <c r="A32" s="6" t="s">
        <v>116</v>
      </c>
      <c r="B32" s="6" t="s">
        <v>117</v>
      </c>
      <c r="C32" s="6" t="s">
        <v>20</v>
      </c>
      <c r="D32">
        <v>5</v>
      </c>
      <c r="E32" s="6" t="s">
        <v>21</v>
      </c>
      <c r="F32" s="7" t="s">
        <v>65</v>
      </c>
      <c r="G32" s="8" t="s">
        <v>15</v>
      </c>
      <c r="H32" s="9" t="s">
        <v>16</v>
      </c>
      <c r="I32" s="6" t="s">
        <v>23</v>
      </c>
      <c r="N32" s="6" t="s">
        <v>118</v>
      </c>
    </row>
    <row r="33" spans="1:14" ht="12.75" customHeight="1" x14ac:dyDescent="0.2">
      <c r="A33" s="6" t="s">
        <v>119</v>
      </c>
      <c r="B33" s="6" t="s">
        <v>120</v>
      </c>
      <c r="C33" s="6" t="s">
        <v>121</v>
      </c>
      <c r="D33">
        <v>2</v>
      </c>
      <c r="E33" s="6" t="s">
        <v>31</v>
      </c>
      <c r="F33" s="7" t="s">
        <v>122</v>
      </c>
      <c r="G33" s="8" t="s">
        <v>123</v>
      </c>
      <c r="H33" s="9" t="s">
        <v>16</v>
      </c>
      <c r="I33" s="6" t="s">
        <v>34</v>
      </c>
      <c r="N33" s="6">
        <v>211</v>
      </c>
    </row>
    <row r="34" spans="1:14" ht="12.75" customHeight="1" x14ac:dyDescent="0.2">
      <c r="A34" s="6" t="s">
        <v>124</v>
      </c>
      <c r="B34" s="6" t="s">
        <v>25</v>
      </c>
      <c r="C34" s="6" t="s">
        <v>20</v>
      </c>
      <c r="D34">
        <v>1</v>
      </c>
      <c r="E34" s="6" t="s">
        <v>21</v>
      </c>
      <c r="F34" s="7" t="s">
        <v>14</v>
      </c>
      <c r="G34" s="8" t="s">
        <v>15</v>
      </c>
      <c r="H34" s="9" t="s">
        <v>16</v>
      </c>
      <c r="I34" s="6" t="s">
        <v>23</v>
      </c>
      <c r="N34" s="6">
        <v>412</v>
      </c>
    </row>
    <row r="35" spans="1:14" ht="12.75" customHeight="1" x14ac:dyDescent="0.2">
      <c r="A35" s="6" t="s">
        <v>125</v>
      </c>
      <c r="B35" s="6" t="s">
        <v>25</v>
      </c>
      <c r="C35" s="6" t="s">
        <v>126</v>
      </c>
      <c r="D35">
        <v>41</v>
      </c>
      <c r="E35" s="6" t="s">
        <v>79</v>
      </c>
      <c r="F35" s="7" t="s">
        <v>42</v>
      </c>
      <c r="G35" s="8" t="s">
        <v>43</v>
      </c>
      <c r="H35" s="9" t="s">
        <v>16</v>
      </c>
      <c r="I35" s="6" t="s">
        <v>17</v>
      </c>
      <c r="N35" s="6">
        <v>487</v>
      </c>
    </row>
    <row r="36" spans="1:14" ht="12.75" customHeight="1" x14ac:dyDescent="0.2">
      <c r="A36" s="6" t="s">
        <v>127</v>
      </c>
      <c r="B36" s="6" t="s">
        <v>55</v>
      </c>
      <c r="C36" s="6" t="s">
        <v>20</v>
      </c>
      <c r="D36">
        <v>27</v>
      </c>
      <c r="E36" s="6" t="s">
        <v>21</v>
      </c>
      <c r="F36" s="7" t="s">
        <v>128</v>
      </c>
      <c r="G36" s="8" t="s">
        <v>129</v>
      </c>
      <c r="H36" s="9" t="s">
        <v>16</v>
      </c>
      <c r="I36" s="6" t="s">
        <v>23</v>
      </c>
      <c r="N36" s="6">
        <v>237</v>
      </c>
    </row>
    <row r="37" spans="1:14" ht="12.75" customHeight="1" x14ac:dyDescent="0.2">
      <c r="A37" s="6" t="s">
        <v>130</v>
      </c>
      <c r="B37" s="6" t="s">
        <v>131</v>
      </c>
      <c r="C37" s="6" t="s">
        <v>132</v>
      </c>
      <c r="D37">
        <v>2</v>
      </c>
      <c r="E37" s="6" t="s">
        <v>96</v>
      </c>
      <c r="F37" s="7" t="s">
        <v>133</v>
      </c>
      <c r="G37" s="8" t="s">
        <v>15</v>
      </c>
      <c r="H37" s="9" t="s">
        <v>16</v>
      </c>
      <c r="I37" s="6" t="s">
        <v>17</v>
      </c>
      <c r="N37" s="6">
        <v>412</v>
      </c>
    </row>
    <row r="38" spans="1:14" ht="12.75" customHeight="1" x14ac:dyDescent="0.2">
      <c r="A38" s="6" t="s">
        <v>134</v>
      </c>
      <c r="B38" s="6" t="s">
        <v>135</v>
      </c>
      <c r="C38" s="6" t="s">
        <v>20</v>
      </c>
      <c r="D38">
        <v>7</v>
      </c>
      <c r="E38" s="6" t="s">
        <v>21</v>
      </c>
      <c r="F38" s="7" t="s">
        <v>136</v>
      </c>
      <c r="G38" s="8" t="s">
        <v>15</v>
      </c>
      <c r="H38" s="9" t="s">
        <v>16</v>
      </c>
      <c r="I38" s="6" t="s">
        <v>23</v>
      </c>
      <c r="N38" s="6">
        <v>412</v>
      </c>
    </row>
    <row r="39" spans="1:14" ht="12.75" customHeight="1" x14ac:dyDescent="0.2">
      <c r="A39" s="6" t="s">
        <v>137</v>
      </c>
      <c r="B39" s="6" t="s">
        <v>138</v>
      </c>
      <c r="C39" s="6" t="s">
        <v>20</v>
      </c>
      <c r="D39">
        <v>7</v>
      </c>
      <c r="E39" s="6" t="s">
        <v>21</v>
      </c>
      <c r="F39" s="7" t="s">
        <v>65</v>
      </c>
      <c r="G39" s="8" t="s">
        <v>15</v>
      </c>
      <c r="H39" s="9" t="s">
        <v>16</v>
      </c>
      <c r="I39" s="6" t="s">
        <v>23</v>
      </c>
      <c r="N39" s="6">
        <v>211</v>
      </c>
    </row>
    <row r="40" spans="1:14" ht="12.75" customHeight="1" x14ac:dyDescent="0.2">
      <c r="A40" s="6" t="s">
        <v>139</v>
      </c>
      <c r="B40" s="6" t="s">
        <v>41</v>
      </c>
      <c r="C40" s="6" t="s">
        <v>20</v>
      </c>
      <c r="D40">
        <v>7</v>
      </c>
      <c r="E40" s="6" t="s">
        <v>21</v>
      </c>
      <c r="F40" s="7" t="s">
        <v>140</v>
      </c>
      <c r="G40" s="8" t="s">
        <v>15</v>
      </c>
      <c r="H40" s="9" t="s">
        <v>16</v>
      </c>
      <c r="I40" s="6" t="s">
        <v>23</v>
      </c>
      <c r="N40" s="6">
        <v>425</v>
      </c>
    </row>
    <row r="41" spans="1:14" ht="12.75" customHeight="1" x14ac:dyDescent="0.2">
      <c r="A41" s="6" t="s">
        <v>141</v>
      </c>
      <c r="B41" s="10" t="s">
        <v>37</v>
      </c>
      <c r="C41" s="10" t="s">
        <v>142</v>
      </c>
      <c r="D41">
        <v>20</v>
      </c>
      <c r="E41" s="6" t="s">
        <v>72</v>
      </c>
      <c r="F41" s="7" t="s">
        <v>88</v>
      </c>
      <c r="G41" s="8" t="s">
        <v>89</v>
      </c>
      <c r="H41" s="9" t="s">
        <v>16</v>
      </c>
      <c r="I41" s="6" t="s">
        <v>23</v>
      </c>
      <c r="N41" s="6">
        <v>367</v>
      </c>
    </row>
    <row r="42" spans="1:14" ht="12.75" customHeight="1" x14ac:dyDescent="0.2">
      <c r="A42" s="6" t="s">
        <v>143</v>
      </c>
      <c r="B42" s="6" t="s">
        <v>144</v>
      </c>
      <c r="C42" s="6" t="s">
        <v>12</v>
      </c>
      <c r="D42">
        <v>18</v>
      </c>
      <c r="E42" s="6" t="s">
        <v>13</v>
      </c>
      <c r="F42" s="7" t="s">
        <v>27</v>
      </c>
      <c r="G42" s="8" t="s">
        <v>15</v>
      </c>
      <c r="H42" s="9" t="s">
        <v>16</v>
      </c>
      <c r="I42" s="6" t="s">
        <v>17</v>
      </c>
      <c r="N42" s="6">
        <v>440</v>
      </c>
    </row>
    <row r="43" spans="1:14" ht="12.75" customHeight="1" x14ac:dyDescent="0.2">
      <c r="A43" s="6" t="s">
        <v>145</v>
      </c>
      <c r="B43" s="6" t="s">
        <v>146</v>
      </c>
      <c r="C43" s="6" t="s">
        <v>12</v>
      </c>
      <c r="D43">
        <v>4</v>
      </c>
      <c r="E43" s="6" t="s">
        <v>13</v>
      </c>
      <c r="F43" s="7" t="s">
        <v>27</v>
      </c>
      <c r="G43" s="8" t="s">
        <v>15</v>
      </c>
      <c r="H43" s="9" t="s">
        <v>16</v>
      </c>
      <c r="I43" s="6" t="s">
        <v>17</v>
      </c>
      <c r="N43" s="6">
        <v>237</v>
      </c>
    </row>
    <row r="44" spans="1:14" ht="12.75" customHeight="1" x14ac:dyDescent="0.2">
      <c r="A44" s="6" t="s">
        <v>147</v>
      </c>
      <c r="B44" s="6" t="s">
        <v>148</v>
      </c>
      <c r="C44" s="6" t="s">
        <v>20</v>
      </c>
      <c r="D44">
        <v>42</v>
      </c>
      <c r="E44" s="6" t="s">
        <v>21</v>
      </c>
      <c r="F44" s="7" t="s">
        <v>65</v>
      </c>
      <c r="G44" s="8" t="s">
        <v>15</v>
      </c>
      <c r="H44" s="9" t="s">
        <v>16</v>
      </c>
      <c r="I44" s="6" t="s">
        <v>23</v>
      </c>
      <c r="N44" s="6">
        <v>412</v>
      </c>
    </row>
    <row r="45" spans="1:14" ht="12.75" customHeight="1" x14ac:dyDescent="0.2">
      <c r="A45" s="6" t="s">
        <v>149</v>
      </c>
      <c r="B45" s="6" t="s">
        <v>150</v>
      </c>
      <c r="C45" s="6" t="s">
        <v>151</v>
      </c>
      <c r="D45">
        <v>3</v>
      </c>
      <c r="E45" s="6" t="s">
        <v>72</v>
      </c>
      <c r="F45" s="7" t="s">
        <v>101</v>
      </c>
      <c r="G45" s="8" t="s">
        <v>15</v>
      </c>
      <c r="H45" s="9" t="s">
        <v>16</v>
      </c>
      <c r="I45" s="6" t="s">
        <v>23</v>
      </c>
      <c r="N45" s="6">
        <v>243</v>
      </c>
    </row>
    <row r="46" spans="1:14" ht="12.75" customHeight="1" x14ac:dyDescent="0.2">
      <c r="A46" s="6" t="s">
        <v>152</v>
      </c>
      <c r="B46" s="6" t="s">
        <v>153</v>
      </c>
      <c r="C46" s="6" t="s">
        <v>12</v>
      </c>
      <c r="D46">
        <v>2</v>
      </c>
      <c r="E46" s="6" t="s">
        <v>13</v>
      </c>
      <c r="F46" s="7" t="s">
        <v>154</v>
      </c>
      <c r="G46" s="8" t="s">
        <v>155</v>
      </c>
      <c r="H46" s="9" t="s">
        <v>16</v>
      </c>
      <c r="I46" s="6" t="s">
        <v>17</v>
      </c>
      <c r="N46" s="6">
        <v>412</v>
      </c>
    </row>
    <row r="47" spans="1:14" ht="12.75" customHeight="1" x14ac:dyDescent="0.2">
      <c r="A47" s="6" t="s">
        <v>156</v>
      </c>
      <c r="B47" s="6" t="s">
        <v>157</v>
      </c>
      <c r="C47" s="10" t="s">
        <v>158</v>
      </c>
      <c r="D47">
        <v>18</v>
      </c>
      <c r="E47" s="6" t="s">
        <v>79</v>
      </c>
      <c r="F47" s="7" t="s">
        <v>154</v>
      </c>
      <c r="G47" s="8" t="s">
        <v>155</v>
      </c>
      <c r="H47" s="9" t="s">
        <v>16</v>
      </c>
      <c r="I47" s="6" t="s">
        <v>17</v>
      </c>
      <c r="N47" s="6">
        <v>412</v>
      </c>
    </row>
    <row r="48" spans="1:14" ht="12.75" customHeight="1" x14ac:dyDescent="0.2">
      <c r="A48" s="6" t="s">
        <v>159</v>
      </c>
      <c r="B48" s="6" t="s">
        <v>160</v>
      </c>
      <c r="C48" s="6" t="s">
        <v>20</v>
      </c>
      <c r="D48">
        <v>6</v>
      </c>
      <c r="E48" s="6" t="s">
        <v>21</v>
      </c>
      <c r="F48" s="7" t="s">
        <v>75</v>
      </c>
      <c r="G48" s="8" t="s">
        <v>15</v>
      </c>
      <c r="H48" s="9" t="s">
        <v>16</v>
      </c>
      <c r="I48" s="6" t="s">
        <v>23</v>
      </c>
      <c r="N48" s="6">
        <v>217</v>
      </c>
    </row>
    <row r="49" spans="1:14" ht="12.75" customHeight="1" x14ac:dyDescent="0.2">
      <c r="A49" s="6" t="s">
        <v>161</v>
      </c>
      <c r="B49" s="6" t="s">
        <v>25</v>
      </c>
      <c r="C49" s="6" t="s">
        <v>162</v>
      </c>
      <c r="D49">
        <v>7</v>
      </c>
      <c r="E49" s="6" t="s">
        <v>163</v>
      </c>
      <c r="F49" s="7" t="s">
        <v>108</v>
      </c>
      <c r="G49" s="8" t="s">
        <v>109</v>
      </c>
      <c r="H49" s="9" t="s">
        <v>16</v>
      </c>
      <c r="I49" s="6" t="s">
        <v>23</v>
      </c>
      <c r="N49" s="6">
        <v>412</v>
      </c>
    </row>
    <row r="50" spans="1:14" ht="12.75" customHeight="1" x14ac:dyDescent="0.2">
      <c r="A50" s="6" t="s">
        <v>164</v>
      </c>
      <c r="B50" s="6" t="s">
        <v>165</v>
      </c>
      <c r="C50" s="6" t="s">
        <v>20</v>
      </c>
      <c r="D50">
        <v>7</v>
      </c>
      <c r="E50" s="6" t="s">
        <v>21</v>
      </c>
      <c r="F50" s="7" t="s">
        <v>65</v>
      </c>
      <c r="G50" s="8" t="s">
        <v>15</v>
      </c>
      <c r="H50" s="9" t="s">
        <v>16</v>
      </c>
      <c r="I50" s="6" t="s">
        <v>23</v>
      </c>
      <c r="N50" s="6">
        <v>412</v>
      </c>
    </row>
    <row r="51" spans="1:14" ht="12.75" customHeight="1" x14ac:dyDescent="0.2">
      <c r="A51" s="6" t="s">
        <v>166</v>
      </c>
      <c r="B51" s="6" t="s">
        <v>167</v>
      </c>
      <c r="C51" s="6" t="s">
        <v>168</v>
      </c>
      <c r="D51">
        <v>2</v>
      </c>
      <c r="E51" s="6" t="s">
        <v>96</v>
      </c>
      <c r="F51" s="7" t="s">
        <v>169</v>
      </c>
      <c r="G51" s="8" t="s">
        <v>170</v>
      </c>
      <c r="H51" s="9" t="s">
        <v>16</v>
      </c>
      <c r="I51" s="6" t="s">
        <v>17</v>
      </c>
      <c r="N51" s="6">
        <v>90</v>
      </c>
    </row>
    <row r="52" spans="1:14" ht="12.75" customHeight="1" x14ac:dyDescent="0.2">
      <c r="A52" s="6" t="s">
        <v>171</v>
      </c>
      <c r="B52" s="6" t="s">
        <v>172</v>
      </c>
      <c r="C52" s="6" t="s">
        <v>12</v>
      </c>
      <c r="D52">
        <v>2</v>
      </c>
      <c r="E52" s="6" t="s">
        <v>96</v>
      </c>
      <c r="F52" s="7" t="s">
        <v>22</v>
      </c>
      <c r="G52" s="8" t="s">
        <v>15</v>
      </c>
      <c r="H52" s="9" t="s">
        <v>16</v>
      </c>
      <c r="I52" s="6" t="s">
        <v>17</v>
      </c>
      <c r="N52" s="6">
        <v>412</v>
      </c>
    </row>
    <row r="53" spans="1:14" ht="12.75" customHeight="1" x14ac:dyDescent="0.2">
      <c r="A53" s="6" t="s">
        <v>173</v>
      </c>
      <c r="B53" s="6" t="s">
        <v>174</v>
      </c>
      <c r="C53" s="6" t="s">
        <v>20</v>
      </c>
      <c r="D53">
        <v>31</v>
      </c>
      <c r="E53" s="6" t="s">
        <v>21</v>
      </c>
      <c r="F53" s="7" t="s">
        <v>65</v>
      </c>
      <c r="G53" s="8" t="s">
        <v>15</v>
      </c>
      <c r="H53" s="9" t="s">
        <v>16</v>
      </c>
      <c r="I53" s="6" t="s">
        <v>23</v>
      </c>
      <c r="N53" s="6">
        <v>237</v>
      </c>
    </row>
    <row r="54" spans="1:14" ht="12.75" customHeight="1" x14ac:dyDescent="0.2">
      <c r="A54" s="6" t="s">
        <v>175</v>
      </c>
      <c r="B54" s="6" t="s">
        <v>176</v>
      </c>
      <c r="C54" s="6" t="s">
        <v>177</v>
      </c>
      <c r="D54">
        <v>9</v>
      </c>
      <c r="E54" s="6" t="s">
        <v>21</v>
      </c>
      <c r="F54" s="7" t="s">
        <v>154</v>
      </c>
      <c r="G54" s="8" t="s">
        <v>155</v>
      </c>
      <c r="H54" s="9" t="s">
        <v>16</v>
      </c>
      <c r="I54" s="6" t="s">
        <v>23</v>
      </c>
      <c r="N54" s="6">
        <v>217</v>
      </c>
    </row>
    <row r="55" spans="1:14" ht="12.75" customHeight="1" x14ac:dyDescent="0.2">
      <c r="A55" s="6" t="s">
        <v>178</v>
      </c>
      <c r="B55" s="6" t="s">
        <v>179</v>
      </c>
      <c r="C55" s="6" t="s">
        <v>180</v>
      </c>
      <c r="D55">
        <v>16</v>
      </c>
      <c r="E55" s="6" t="s">
        <v>72</v>
      </c>
      <c r="F55" s="7" t="s">
        <v>154</v>
      </c>
      <c r="G55" s="8" t="s">
        <v>155</v>
      </c>
      <c r="H55" s="9" t="s">
        <v>16</v>
      </c>
      <c r="I55" s="6" t="s">
        <v>23</v>
      </c>
      <c r="N55" s="6">
        <v>412</v>
      </c>
    </row>
    <row r="56" spans="1:14" ht="12.75" customHeight="1" x14ac:dyDescent="0.2">
      <c r="A56" s="6" t="s">
        <v>181</v>
      </c>
      <c r="B56" s="6" t="s">
        <v>182</v>
      </c>
      <c r="C56" s="6" t="s">
        <v>20</v>
      </c>
      <c r="D56">
        <v>36</v>
      </c>
      <c r="E56" s="6" t="s">
        <v>21</v>
      </c>
      <c r="F56" s="7" t="s">
        <v>65</v>
      </c>
      <c r="G56" s="8" t="s">
        <v>15</v>
      </c>
      <c r="H56" s="9" t="s">
        <v>16</v>
      </c>
      <c r="I56" s="6" t="s">
        <v>23</v>
      </c>
      <c r="N56" s="6">
        <v>243</v>
      </c>
    </row>
    <row r="57" spans="1:14" ht="12.75" customHeight="1" x14ac:dyDescent="0.2">
      <c r="A57" s="6" t="s">
        <v>183</v>
      </c>
      <c r="B57" s="6" t="s">
        <v>167</v>
      </c>
      <c r="C57" s="10" t="s">
        <v>184</v>
      </c>
      <c r="D57">
        <v>24</v>
      </c>
      <c r="E57" s="6" t="s">
        <v>114</v>
      </c>
      <c r="F57" s="7" t="s">
        <v>108</v>
      </c>
      <c r="G57" s="8" t="s">
        <v>109</v>
      </c>
      <c r="H57" s="9" t="s">
        <v>16</v>
      </c>
      <c r="I57" s="6" t="s">
        <v>17</v>
      </c>
      <c r="N57" s="6">
        <v>314</v>
      </c>
    </row>
    <row r="58" spans="1:14" ht="12.75" customHeight="1" x14ac:dyDescent="0.2">
      <c r="A58" s="6" t="s">
        <v>185</v>
      </c>
      <c r="B58" s="6" t="s">
        <v>186</v>
      </c>
      <c r="C58" s="6" t="s">
        <v>20</v>
      </c>
      <c r="D58">
        <v>35</v>
      </c>
      <c r="E58" s="6" t="s">
        <v>21</v>
      </c>
      <c r="F58" s="7" t="s">
        <v>22</v>
      </c>
      <c r="G58" s="8" t="s">
        <v>15</v>
      </c>
      <c r="H58" s="9" t="s">
        <v>16</v>
      </c>
      <c r="I58" s="6" t="s">
        <v>23</v>
      </c>
      <c r="N58" s="6">
        <v>367</v>
      </c>
    </row>
    <row r="59" spans="1:14" ht="12.75" customHeight="1" x14ac:dyDescent="0.2">
      <c r="A59" s="6" t="s">
        <v>187</v>
      </c>
      <c r="B59" s="6" t="s">
        <v>144</v>
      </c>
      <c r="C59" s="6" t="s">
        <v>12</v>
      </c>
      <c r="D59">
        <v>1</v>
      </c>
      <c r="E59" s="6" t="s">
        <v>26</v>
      </c>
      <c r="F59" s="7" t="s">
        <v>188</v>
      </c>
      <c r="G59" s="8" t="s">
        <v>15</v>
      </c>
      <c r="H59" s="9" t="s">
        <v>16</v>
      </c>
      <c r="I59" s="6" t="s">
        <v>17</v>
      </c>
      <c r="N59" s="6">
        <v>412</v>
      </c>
    </row>
    <row r="60" spans="1:14" ht="12.75" customHeight="1" x14ac:dyDescent="0.2">
      <c r="A60" s="6" t="s">
        <v>189</v>
      </c>
      <c r="B60" s="6" t="s">
        <v>41</v>
      </c>
      <c r="C60" s="6" t="s">
        <v>20</v>
      </c>
      <c r="D60">
        <v>21</v>
      </c>
      <c r="E60" s="6" t="s">
        <v>21</v>
      </c>
      <c r="F60" s="7" t="s">
        <v>22</v>
      </c>
      <c r="G60" s="8" t="s">
        <v>15</v>
      </c>
      <c r="H60" s="9" t="s">
        <v>16</v>
      </c>
      <c r="I60" s="6" t="s">
        <v>23</v>
      </c>
      <c r="N60" s="6">
        <v>367</v>
      </c>
    </row>
    <row r="61" spans="1:14" ht="12.75" customHeight="1" x14ac:dyDescent="0.2">
      <c r="A61" s="6" t="s">
        <v>190</v>
      </c>
      <c r="B61" s="6" t="s">
        <v>144</v>
      </c>
      <c r="C61" s="10" t="s">
        <v>191</v>
      </c>
      <c r="D61">
        <v>2</v>
      </c>
      <c r="E61" s="6" t="s">
        <v>192</v>
      </c>
      <c r="F61" s="7" t="s">
        <v>193</v>
      </c>
      <c r="G61" s="8" t="s">
        <v>194</v>
      </c>
      <c r="H61" s="9" t="s">
        <v>16</v>
      </c>
      <c r="I61" s="6" t="s">
        <v>17</v>
      </c>
      <c r="N61" s="6">
        <v>412</v>
      </c>
    </row>
    <row r="62" spans="1:14" ht="12.75" customHeight="1" x14ac:dyDescent="0.2">
      <c r="A62" s="6" t="s">
        <v>195</v>
      </c>
      <c r="B62" s="6" t="s">
        <v>135</v>
      </c>
      <c r="C62" s="6" t="s">
        <v>20</v>
      </c>
      <c r="D62">
        <v>1</v>
      </c>
      <c r="E62" s="6" t="s">
        <v>21</v>
      </c>
      <c r="F62" s="7" t="s">
        <v>188</v>
      </c>
      <c r="G62" s="8" t="s">
        <v>15</v>
      </c>
      <c r="H62" s="9" t="s">
        <v>16</v>
      </c>
      <c r="I62" s="6" t="s">
        <v>23</v>
      </c>
      <c r="N62" s="6">
        <v>407</v>
      </c>
    </row>
    <row r="63" spans="1:14" ht="12.75" customHeight="1" x14ac:dyDescent="0.2">
      <c r="A63" s="6" t="s">
        <v>196</v>
      </c>
      <c r="B63" s="6" t="s">
        <v>55</v>
      </c>
      <c r="C63" s="6" t="s">
        <v>197</v>
      </c>
      <c r="D63">
        <v>12</v>
      </c>
      <c r="E63" s="6" t="s">
        <v>114</v>
      </c>
      <c r="F63" s="7" t="s">
        <v>198</v>
      </c>
      <c r="G63" s="8" t="s">
        <v>199</v>
      </c>
      <c r="H63" s="9" t="s">
        <v>16</v>
      </c>
      <c r="I63" s="6" t="s">
        <v>17</v>
      </c>
      <c r="N63" s="6">
        <v>407</v>
      </c>
    </row>
    <row r="64" spans="1:14" ht="12.75" customHeight="1" x14ac:dyDescent="0.2">
      <c r="A64" s="6" t="s">
        <v>200</v>
      </c>
      <c r="B64" s="6" t="s">
        <v>201</v>
      </c>
      <c r="C64" s="6" t="s">
        <v>67</v>
      </c>
      <c r="D64">
        <v>1</v>
      </c>
      <c r="E64" s="6" t="s">
        <v>202</v>
      </c>
      <c r="F64" s="7" t="s">
        <v>69</v>
      </c>
      <c r="G64" s="8" t="s">
        <v>15</v>
      </c>
      <c r="H64" s="9" t="s">
        <v>16</v>
      </c>
      <c r="I64" s="6" t="s">
        <v>17</v>
      </c>
      <c r="N64" s="6">
        <v>412</v>
      </c>
    </row>
    <row r="65" spans="1:14" ht="12.75" customHeight="1" x14ac:dyDescent="0.2">
      <c r="A65" s="6" t="s">
        <v>203</v>
      </c>
      <c r="B65" s="6" t="s">
        <v>135</v>
      </c>
      <c r="C65" s="6" t="s">
        <v>204</v>
      </c>
      <c r="D65">
        <v>3</v>
      </c>
      <c r="E65" s="6" t="s">
        <v>205</v>
      </c>
      <c r="F65" s="7" t="s">
        <v>206</v>
      </c>
      <c r="G65" s="8" t="s">
        <v>207</v>
      </c>
      <c r="H65" s="9" t="s">
        <v>16</v>
      </c>
      <c r="I65" s="6" t="s">
        <v>17</v>
      </c>
      <c r="N65" s="6">
        <v>412</v>
      </c>
    </row>
    <row r="66" spans="1:14" ht="12.75" customHeight="1" x14ac:dyDescent="0.2">
      <c r="A66" s="6" t="s">
        <v>208</v>
      </c>
      <c r="B66" s="6" t="s">
        <v>25</v>
      </c>
      <c r="C66" s="6" t="s">
        <v>121</v>
      </c>
      <c r="D66">
        <v>2</v>
      </c>
      <c r="E66" s="6" t="s">
        <v>209</v>
      </c>
      <c r="F66" s="7" t="s">
        <v>210</v>
      </c>
      <c r="G66" s="8" t="s">
        <v>211</v>
      </c>
      <c r="H66" s="9" t="s">
        <v>16</v>
      </c>
      <c r="I66" s="6" t="s">
        <v>102</v>
      </c>
      <c r="N66" s="6">
        <v>412</v>
      </c>
    </row>
    <row r="67" spans="1:14" ht="12.75" customHeight="1" x14ac:dyDescent="0.2">
      <c r="A67" s="6" t="s">
        <v>212</v>
      </c>
      <c r="B67" s="6" t="s">
        <v>213</v>
      </c>
      <c r="C67" s="6" t="s">
        <v>12</v>
      </c>
      <c r="D67">
        <v>1</v>
      </c>
      <c r="E67" s="6" t="s">
        <v>96</v>
      </c>
      <c r="F67" s="7" t="s">
        <v>14</v>
      </c>
      <c r="G67" s="8" t="s">
        <v>15</v>
      </c>
      <c r="H67" s="9" t="s">
        <v>16</v>
      </c>
      <c r="I67" s="6" t="s">
        <v>17</v>
      </c>
      <c r="N67" s="6">
        <v>211</v>
      </c>
    </row>
    <row r="68" spans="1:14" ht="12.75" customHeight="1" x14ac:dyDescent="0.2">
      <c r="A68" s="6" t="s">
        <v>214</v>
      </c>
      <c r="B68" s="6" t="s">
        <v>215</v>
      </c>
      <c r="C68" s="6" t="s">
        <v>20</v>
      </c>
      <c r="D68">
        <v>29</v>
      </c>
      <c r="E68" s="6" t="s">
        <v>21</v>
      </c>
      <c r="F68" s="7" t="s">
        <v>22</v>
      </c>
      <c r="G68" s="8" t="s">
        <v>15</v>
      </c>
      <c r="H68" s="9" t="s">
        <v>16</v>
      </c>
      <c r="I68" s="6" t="s">
        <v>23</v>
      </c>
      <c r="N68" s="6">
        <v>407</v>
      </c>
    </row>
    <row r="69" spans="1:14" ht="12.75" customHeight="1" x14ac:dyDescent="0.2">
      <c r="A69" s="6" t="s">
        <v>216</v>
      </c>
      <c r="B69" s="6" t="s">
        <v>217</v>
      </c>
      <c r="C69" s="6" t="s">
        <v>20</v>
      </c>
      <c r="D69">
        <v>9</v>
      </c>
      <c r="E69" s="6" t="s">
        <v>21</v>
      </c>
      <c r="F69" s="7" t="s">
        <v>27</v>
      </c>
      <c r="G69" s="8" t="s">
        <v>15</v>
      </c>
      <c r="H69" s="9" t="s">
        <v>16</v>
      </c>
      <c r="I69" s="6" t="s">
        <v>23</v>
      </c>
      <c r="N69" s="6">
        <v>211</v>
      </c>
    </row>
    <row r="70" spans="1:14" ht="12.75" customHeight="1" x14ac:dyDescent="0.2">
      <c r="A70" s="6" t="s">
        <v>218</v>
      </c>
      <c r="B70" s="6" t="s">
        <v>219</v>
      </c>
      <c r="C70" s="6" t="s">
        <v>220</v>
      </c>
      <c r="D70">
        <v>3</v>
      </c>
      <c r="E70" s="6" t="s">
        <v>68</v>
      </c>
      <c r="F70" s="7" t="s">
        <v>221</v>
      </c>
      <c r="G70" s="8" t="s">
        <v>15</v>
      </c>
      <c r="H70" s="9" t="s">
        <v>16</v>
      </c>
      <c r="I70" s="6" t="s">
        <v>17</v>
      </c>
      <c r="N70" s="6">
        <v>222</v>
      </c>
    </row>
    <row r="71" spans="1:14" ht="12.75" customHeight="1" x14ac:dyDescent="0.2">
      <c r="A71" s="6" t="s">
        <v>222</v>
      </c>
      <c r="B71" s="6" t="s">
        <v>223</v>
      </c>
      <c r="C71" s="6" t="s">
        <v>224</v>
      </c>
      <c r="D71">
        <v>2</v>
      </c>
      <c r="E71" s="6" t="s">
        <v>79</v>
      </c>
      <c r="F71" s="7" t="s">
        <v>75</v>
      </c>
      <c r="G71" s="8" t="s">
        <v>15</v>
      </c>
      <c r="H71" s="9" t="s">
        <v>16</v>
      </c>
      <c r="I71" s="6" t="s">
        <v>17</v>
      </c>
      <c r="N71" s="6">
        <v>243</v>
      </c>
    </row>
    <row r="72" spans="1:14" ht="12.75" customHeight="1" x14ac:dyDescent="0.2">
      <c r="A72" s="6" t="s">
        <v>225</v>
      </c>
      <c r="B72" s="6" t="s">
        <v>226</v>
      </c>
      <c r="C72" s="6" t="s">
        <v>20</v>
      </c>
      <c r="D72">
        <v>38</v>
      </c>
      <c r="E72" s="6" t="s">
        <v>21</v>
      </c>
      <c r="F72" s="7" t="s">
        <v>69</v>
      </c>
      <c r="G72" s="8" t="s">
        <v>15</v>
      </c>
      <c r="H72" s="9" t="s">
        <v>16</v>
      </c>
      <c r="I72" s="6" t="s">
        <v>23</v>
      </c>
      <c r="N72" s="6">
        <v>219</v>
      </c>
    </row>
    <row r="73" spans="1:14" ht="12.75" customHeight="1" x14ac:dyDescent="0.2">
      <c r="A73" s="6" t="s">
        <v>227</v>
      </c>
      <c r="B73" s="6" t="s">
        <v>228</v>
      </c>
      <c r="C73" s="6" t="s">
        <v>20</v>
      </c>
      <c r="D73">
        <v>6</v>
      </c>
      <c r="E73" s="6" t="s">
        <v>21</v>
      </c>
      <c r="F73" s="7" t="s">
        <v>22</v>
      </c>
      <c r="G73" s="8" t="s">
        <v>15</v>
      </c>
      <c r="H73" s="9" t="s">
        <v>16</v>
      </c>
      <c r="I73" s="6" t="s">
        <v>23</v>
      </c>
      <c r="N73" s="6">
        <v>367</v>
      </c>
    </row>
    <row r="74" spans="1:14" ht="12.75" customHeight="1" x14ac:dyDescent="0.2">
      <c r="A74" s="6" t="s">
        <v>229</v>
      </c>
      <c r="B74" s="6" t="s">
        <v>39</v>
      </c>
      <c r="C74" s="6" t="s">
        <v>20</v>
      </c>
      <c r="D74" s="11">
        <v>24</v>
      </c>
      <c r="E74" s="6" t="s">
        <v>21</v>
      </c>
      <c r="F74" s="7" t="s">
        <v>59</v>
      </c>
      <c r="G74" s="8" t="s">
        <v>15</v>
      </c>
      <c r="H74" s="9" t="s">
        <v>16</v>
      </c>
      <c r="I74" s="6" t="s">
        <v>23</v>
      </c>
      <c r="N74" s="6">
        <v>243</v>
      </c>
    </row>
    <row r="75" spans="1:14" ht="12.75" customHeight="1" x14ac:dyDescent="0.2">
      <c r="A75" s="6" t="s">
        <v>230</v>
      </c>
      <c r="B75" s="6" t="s">
        <v>29</v>
      </c>
      <c r="C75" s="6" t="s">
        <v>46</v>
      </c>
      <c r="D75">
        <v>4</v>
      </c>
      <c r="E75" s="6" t="s">
        <v>72</v>
      </c>
      <c r="F75" s="7" t="s">
        <v>231</v>
      </c>
      <c r="G75" s="8" t="s">
        <v>232</v>
      </c>
      <c r="H75" s="9" t="s">
        <v>16</v>
      </c>
      <c r="I75" s="6" t="s">
        <v>23</v>
      </c>
      <c r="N75" s="6">
        <v>367</v>
      </c>
    </row>
    <row r="76" spans="1:14" ht="12.75" customHeight="1" x14ac:dyDescent="0.2">
      <c r="A76" s="6" t="s">
        <v>233</v>
      </c>
      <c r="B76" s="6" t="s">
        <v>234</v>
      </c>
      <c r="C76" s="6" t="s">
        <v>235</v>
      </c>
      <c r="D76">
        <v>0</v>
      </c>
      <c r="E76" s="6" t="s">
        <v>236</v>
      </c>
      <c r="F76" s="7" t="s">
        <v>237</v>
      </c>
      <c r="G76" s="8" t="s">
        <v>238</v>
      </c>
      <c r="H76" s="9" t="s">
        <v>16</v>
      </c>
      <c r="I76" s="6" t="s">
        <v>102</v>
      </c>
      <c r="N76" s="6">
        <v>217</v>
      </c>
    </row>
    <row r="77" spans="1:14" ht="12.75" customHeight="1" x14ac:dyDescent="0.2">
      <c r="A77" s="6" t="s">
        <v>239</v>
      </c>
      <c r="B77" s="6" t="s">
        <v>240</v>
      </c>
      <c r="C77" s="6" t="s">
        <v>107</v>
      </c>
      <c r="D77">
        <v>20</v>
      </c>
      <c r="E77" s="6" t="s">
        <v>31</v>
      </c>
      <c r="F77" s="7" t="s">
        <v>128</v>
      </c>
      <c r="G77" s="8" t="s">
        <v>129</v>
      </c>
      <c r="H77" s="9" t="s">
        <v>16</v>
      </c>
      <c r="I77" s="6" t="s">
        <v>34</v>
      </c>
      <c r="N77" s="6">
        <v>407</v>
      </c>
    </row>
    <row r="78" spans="1:14" ht="12.75" customHeight="1" x14ac:dyDescent="0.2">
      <c r="A78" s="6" t="s">
        <v>241</v>
      </c>
      <c r="B78" s="6" t="s">
        <v>160</v>
      </c>
      <c r="C78" s="6" t="s">
        <v>242</v>
      </c>
      <c r="D78">
        <v>7</v>
      </c>
      <c r="E78" s="6" t="s">
        <v>21</v>
      </c>
      <c r="F78" s="7" t="s">
        <v>69</v>
      </c>
      <c r="G78" s="8" t="s">
        <v>15</v>
      </c>
      <c r="H78" s="9" t="s">
        <v>16</v>
      </c>
      <c r="I78" s="6" t="s">
        <v>23</v>
      </c>
      <c r="N78" s="6">
        <v>412</v>
      </c>
    </row>
    <row r="79" spans="1:14" ht="12.75" customHeight="1" x14ac:dyDescent="0.2">
      <c r="A79" s="6" t="s">
        <v>243</v>
      </c>
      <c r="B79" s="10" t="s">
        <v>244</v>
      </c>
      <c r="C79" s="6" t="s">
        <v>12</v>
      </c>
      <c r="D79">
        <v>1</v>
      </c>
      <c r="E79" s="6" t="s">
        <v>26</v>
      </c>
      <c r="F79" s="7" t="s">
        <v>14</v>
      </c>
      <c r="G79" s="8" t="s">
        <v>15</v>
      </c>
      <c r="H79" s="9" t="s">
        <v>16</v>
      </c>
      <c r="I79" s="6" t="s">
        <v>17</v>
      </c>
      <c r="N79" s="6">
        <v>412</v>
      </c>
    </row>
    <row r="80" spans="1:14" ht="12.75" customHeight="1" x14ac:dyDescent="0.2">
      <c r="A80" s="6" t="s">
        <v>245</v>
      </c>
      <c r="B80" s="6" t="s">
        <v>25</v>
      </c>
      <c r="C80" s="10" t="s">
        <v>142</v>
      </c>
      <c r="D80">
        <v>25</v>
      </c>
      <c r="E80" s="6" t="s">
        <v>72</v>
      </c>
      <c r="F80" s="7" t="s">
        <v>231</v>
      </c>
      <c r="G80" s="8" t="s">
        <v>232</v>
      </c>
      <c r="H80" s="9" t="s">
        <v>16</v>
      </c>
      <c r="I80" s="6" t="s">
        <v>23</v>
      </c>
      <c r="N80" s="6">
        <v>412</v>
      </c>
    </row>
    <row r="81" spans="1:14" ht="12.75" customHeight="1" x14ac:dyDescent="0.2">
      <c r="A81" s="6" t="s">
        <v>246</v>
      </c>
      <c r="B81" s="6" t="s">
        <v>247</v>
      </c>
      <c r="C81" s="6" t="s">
        <v>20</v>
      </c>
      <c r="D81">
        <v>2</v>
      </c>
      <c r="E81" s="6" t="s">
        <v>21</v>
      </c>
      <c r="F81" s="7" t="s">
        <v>22</v>
      </c>
      <c r="G81" s="8" t="s">
        <v>15</v>
      </c>
      <c r="H81" s="9" t="s">
        <v>16</v>
      </c>
      <c r="I81" s="6" t="s">
        <v>23</v>
      </c>
      <c r="N81" s="6">
        <v>237</v>
      </c>
    </row>
    <row r="82" spans="1:14" ht="12.75" customHeight="1" x14ac:dyDescent="0.2">
      <c r="A82" s="6" t="s">
        <v>248</v>
      </c>
      <c r="B82" s="6" t="s">
        <v>25</v>
      </c>
      <c r="C82" s="6" t="s">
        <v>46</v>
      </c>
      <c r="D82">
        <v>1</v>
      </c>
      <c r="E82" s="6" t="s">
        <v>72</v>
      </c>
      <c r="F82" s="7" t="s">
        <v>249</v>
      </c>
      <c r="G82" s="8" t="s">
        <v>250</v>
      </c>
      <c r="H82" s="9" t="s">
        <v>16</v>
      </c>
      <c r="I82" s="6" t="s">
        <v>23</v>
      </c>
      <c r="N82" s="6">
        <v>412</v>
      </c>
    </row>
    <row r="83" spans="1:14" ht="12.75" customHeight="1" x14ac:dyDescent="0.2">
      <c r="A83" s="6" t="s">
        <v>251</v>
      </c>
      <c r="B83" s="6" t="s">
        <v>50</v>
      </c>
      <c r="C83" s="6" t="s">
        <v>20</v>
      </c>
      <c r="D83">
        <v>35</v>
      </c>
      <c r="E83" s="6" t="s">
        <v>21</v>
      </c>
      <c r="F83" s="7" t="s">
        <v>169</v>
      </c>
      <c r="G83" s="8" t="s">
        <v>170</v>
      </c>
      <c r="H83" s="9" t="s">
        <v>16</v>
      </c>
      <c r="I83" s="6" t="s">
        <v>23</v>
      </c>
      <c r="N83" s="6">
        <v>412</v>
      </c>
    </row>
    <row r="84" spans="1:14" ht="12.75" customHeight="1" x14ac:dyDescent="0.2">
      <c r="A84" s="6" t="s">
        <v>252</v>
      </c>
      <c r="B84" s="6" t="s">
        <v>253</v>
      </c>
      <c r="C84" s="6" t="s">
        <v>254</v>
      </c>
      <c r="D84">
        <v>2</v>
      </c>
      <c r="E84" s="6" t="s">
        <v>72</v>
      </c>
      <c r="F84" s="7" t="s">
        <v>210</v>
      </c>
      <c r="G84" s="8" t="s">
        <v>211</v>
      </c>
      <c r="H84" s="9" t="s">
        <v>16</v>
      </c>
      <c r="I84" s="6" t="s">
        <v>23</v>
      </c>
      <c r="N84" s="6">
        <v>412</v>
      </c>
    </row>
    <row r="85" spans="1:14" ht="12.75" customHeight="1" x14ac:dyDescent="0.2">
      <c r="A85" s="6" t="s">
        <v>255</v>
      </c>
      <c r="B85" s="6" t="s">
        <v>256</v>
      </c>
      <c r="C85" s="6" t="s">
        <v>121</v>
      </c>
      <c r="D85">
        <v>25</v>
      </c>
      <c r="E85" s="6" t="s">
        <v>114</v>
      </c>
      <c r="F85" s="7" t="s">
        <v>257</v>
      </c>
      <c r="G85" s="8" t="s">
        <v>258</v>
      </c>
      <c r="H85" s="9" t="s">
        <v>16</v>
      </c>
      <c r="I85" s="6" t="s">
        <v>17</v>
      </c>
      <c r="N85" s="6">
        <v>211</v>
      </c>
    </row>
    <row r="86" spans="1:14" ht="12.75" customHeight="1" x14ac:dyDescent="0.2">
      <c r="A86" s="6" t="s">
        <v>259</v>
      </c>
      <c r="B86" s="6" t="s">
        <v>260</v>
      </c>
      <c r="C86" s="6" t="s">
        <v>224</v>
      </c>
      <c r="D86">
        <v>1</v>
      </c>
      <c r="E86" s="6" t="s">
        <v>261</v>
      </c>
      <c r="F86" s="7" t="s">
        <v>75</v>
      </c>
      <c r="G86" s="8" t="s">
        <v>15</v>
      </c>
      <c r="H86" s="9" t="s">
        <v>16</v>
      </c>
      <c r="I86" s="6" t="s">
        <v>17</v>
      </c>
      <c r="N86" s="6">
        <v>407</v>
      </c>
    </row>
    <row r="87" spans="1:14" ht="12.75" customHeight="1" x14ac:dyDescent="0.2">
      <c r="A87" s="6" t="s">
        <v>262</v>
      </c>
      <c r="B87" s="6" t="s">
        <v>263</v>
      </c>
      <c r="C87" s="6" t="s">
        <v>20</v>
      </c>
      <c r="D87">
        <v>7</v>
      </c>
      <c r="E87" s="6" t="s">
        <v>21</v>
      </c>
      <c r="F87" s="7" t="s">
        <v>65</v>
      </c>
      <c r="G87" s="8" t="s">
        <v>15</v>
      </c>
      <c r="H87" s="9" t="s">
        <v>16</v>
      </c>
      <c r="I87" s="6" t="s">
        <v>23</v>
      </c>
      <c r="N87" s="6">
        <v>412</v>
      </c>
    </row>
    <row r="88" spans="1:14" ht="12.75" customHeight="1" x14ac:dyDescent="0.2">
      <c r="A88" s="6" t="s">
        <v>264</v>
      </c>
      <c r="B88" s="6" t="s">
        <v>265</v>
      </c>
      <c r="C88" s="6" t="s">
        <v>266</v>
      </c>
      <c r="D88">
        <v>0</v>
      </c>
      <c r="E88" s="6" t="s">
        <v>205</v>
      </c>
      <c r="F88" s="7" t="s">
        <v>206</v>
      </c>
      <c r="G88" s="8" t="s">
        <v>207</v>
      </c>
      <c r="H88" s="9" t="s">
        <v>16</v>
      </c>
      <c r="I88" s="6" t="s">
        <v>17</v>
      </c>
      <c r="N88" s="6">
        <v>219</v>
      </c>
    </row>
    <row r="89" spans="1:14" ht="12.75" customHeight="1" x14ac:dyDescent="0.2">
      <c r="A89" s="6" t="s">
        <v>267</v>
      </c>
      <c r="B89" s="6" t="s">
        <v>268</v>
      </c>
      <c r="C89" s="6" t="s">
        <v>20</v>
      </c>
      <c r="D89">
        <v>18</v>
      </c>
      <c r="E89" s="6" t="s">
        <v>21</v>
      </c>
      <c r="F89" s="7" t="s">
        <v>14</v>
      </c>
      <c r="G89" s="8" t="s">
        <v>15</v>
      </c>
      <c r="H89" s="9" t="s">
        <v>16</v>
      </c>
      <c r="I89" s="6" t="s">
        <v>23</v>
      </c>
      <c r="N89" s="6">
        <v>412</v>
      </c>
    </row>
    <row r="90" spans="1:14" ht="12.75" customHeight="1" x14ac:dyDescent="0.2">
      <c r="A90" s="6" t="s">
        <v>269</v>
      </c>
      <c r="B90" s="6" t="s">
        <v>270</v>
      </c>
      <c r="C90" s="6" t="s">
        <v>46</v>
      </c>
      <c r="D90">
        <v>28</v>
      </c>
      <c r="E90" s="6" t="s">
        <v>31</v>
      </c>
      <c r="F90" s="7" t="s">
        <v>271</v>
      </c>
      <c r="G90" s="8" t="s">
        <v>272</v>
      </c>
      <c r="H90" s="9" t="s">
        <v>16</v>
      </c>
      <c r="I90" s="6" t="s">
        <v>34</v>
      </c>
      <c r="N90" s="6">
        <v>219</v>
      </c>
    </row>
    <row r="91" spans="1:14" ht="12.75" customHeight="1" x14ac:dyDescent="0.2">
      <c r="A91" s="6" t="s">
        <v>273</v>
      </c>
      <c r="B91" s="6" t="s">
        <v>50</v>
      </c>
      <c r="C91" s="6" t="s">
        <v>274</v>
      </c>
      <c r="D91">
        <v>17</v>
      </c>
      <c r="E91" s="6" t="s">
        <v>31</v>
      </c>
      <c r="F91" s="7" t="s">
        <v>275</v>
      </c>
      <c r="G91" s="8" t="s">
        <v>276</v>
      </c>
      <c r="H91" s="9" t="s">
        <v>16</v>
      </c>
      <c r="I91" s="6" t="s">
        <v>34</v>
      </c>
      <c r="N91" s="6">
        <v>237</v>
      </c>
    </row>
    <row r="92" spans="1:14" ht="12.75" customHeight="1" x14ac:dyDescent="0.2">
      <c r="A92" s="6" t="s">
        <v>277</v>
      </c>
      <c r="B92" s="6" t="s">
        <v>29</v>
      </c>
      <c r="C92" s="6" t="s">
        <v>278</v>
      </c>
      <c r="D92">
        <v>4</v>
      </c>
      <c r="E92" s="6" t="s">
        <v>72</v>
      </c>
      <c r="F92" s="7" t="s">
        <v>257</v>
      </c>
      <c r="G92" s="8" t="s">
        <v>258</v>
      </c>
      <c r="H92" s="9" t="s">
        <v>16</v>
      </c>
      <c r="I92" s="6" t="s">
        <v>23</v>
      </c>
      <c r="N92" s="6">
        <v>211</v>
      </c>
    </row>
    <row r="93" spans="1:14" ht="12.75" customHeight="1" x14ac:dyDescent="0.2">
      <c r="A93" s="6" t="s">
        <v>279</v>
      </c>
      <c r="B93" s="6" t="s">
        <v>280</v>
      </c>
      <c r="C93" s="6" t="s">
        <v>177</v>
      </c>
      <c r="D93">
        <v>26</v>
      </c>
      <c r="E93" s="6" t="s">
        <v>31</v>
      </c>
      <c r="F93" s="7" t="s">
        <v>42</v>
      </c>
      <c r="G93" s="8" t="s">
        <v>43</v>
      </c>
      <c r="H93" s="9" t="s">
        <v>16</v>
      </c>
      <c r="I93" s="6" t="s">
        <v>34</v>
      </c>
      <c r="N93" s="6">
        <v>237</v>
      </c>
    </row>
    <row r="94" spans="1:14" ht="12.75" customHeight="1" x14ac:dyDescent="0.2">
      <c r="A94" s="6" t="s">
        <v>281</v>
      </c>
      <c r="B94" s="6" t="s">
        <v>282</v>
      </c>
      <c r="C94" s="6" t="s">
        <v>283</v>
      </c>
      <c r="D94">
        <v>18</v>
      </c>
      <c r="E94" s="6" t="s">
        <v>284</v>
      </c>
      <c r="F94" s="7" t="s">
        <v>65</v>
      </c>
      <c r="G94" s="8" t="s">
        <v>15</v>
      </c>
      <c r="H94" s="9" t="s">
        <v>16</v>
      </c>
      <c r="I94" s="6" t="s">
        <v>17</v>
      </c>
      <c r="N94" s="6">
        <v>412</v>
      </c>
    </row>
    <row r="95" spans="1:14" ht="12.75" customHeight="1" x14ac:dyDescent="0.2">
      <c r="A95" s="6" t="s">
        <v>285</v>
      </c>
      <c r="B95" s="6" t="s">
        <v>286</v>
      </c>
      <c r="C95" s="6" t="s">
        <v>287</v>
      </c>
      <c r="D95">
        <v>22</v>
      </c>
      <c r="E95" s="6" t="s">
        <v>114</v>
      </c>
      <c r="F95" s="7" t="s">
        <v>288</v>
      </c>
      <c r="G95" s="8" t="s">
        <v>289</v>
      </c>
      <c r="H95" s="9" t="s">
        <v>16</v>
      </c>
      <c r="I95" s="6" t="s">
        <v>17</v>
      </c>
      <c r="N95" s="6">
        <v>323</v>
      </c>
    </row>
    <row r="96" spans="1:14" ht="12.75" customHeight="1" x14ac:dyDescent="0.2">
      <c r="A96" s="6" t="s">
        <v>290</v>
      </c>
      <c r="B96" s="6" t="s">
        <v>291</v>
      </c>
      <c r="C96" s="10" t="s">
        <v>292</v>
      </c>
      <c r="D96">
        <v>8</v>
      </c>
      <c r="E96" s="6" t="s">
        <v>79</v>
      </c>
      <c r="F96" s="7" t="s">
        <v>169</v>
      </c>
      <c r="G96" s="8" t="s">
        <v>170</v>
      </c>
      <c r="H96" s="9" t="s">
        <v>16</v>
      </c>
      <c r="I96" s="6" t="s">
        <v>17</v>
      </c>
      <c r="N96" s="6">
        <v>367</v>
      </c>
    </row>
    <row r="97" spans="1:14" ht="12.75" customHeight="1" x14ac:dyDescent="0.2">
      <c r="A97" s="6" t="s">
        <v>293</v>
      </c>
      <c r="B97" s="6" t="s">
        <v>294</v>
      </c>
      <c r="C97" s="10" t="s">
        <v>142</v>
      </c>
      <c r="D97">
        <v>28</v>
      </c>
      <c r="E97" s="6" t="s">
        <v>295</v>
      </c>
      <c r="F97" s="7" t="s">
        <v>296</v>
      </c>
      <c r="G97" s="8" t="s">
        <v>232</v>
      </c>
      <c r="H97" s="9" t="s">
        <v>16</v>
      </c>
      <c r="I97" s="6" t="s">
        <v>23</v>
      </c>
      <c r="N97" s="6">
        <v>412</v>
      </c>
    </row>
    <row r="98" spans="1:14" ht="12.75" customHeight="1" x14ac:dyDescent="0.2">
      <c r="A98" s="6" t="s">
        <v>297</v>
      </c>
      <c r="B98" s="6" t="s">
        <v>298</v>
      </c>
      <c r="C98" s="6" t="s">
        <v>299</v>
      </c>
      <c r="D98">
        <v>18</v>
      </c>
      <c r="E98" s="6" t="s">
        <v>284</v>
      </c>
      <c r="F98" s="7" t="s">
        <v>65</v>
      </c>
      <c r="G98" s="8" t="s">
        <v>15</v>
      </c>
      <c r="H98" s="9" t="s">
        <v>16</v>
      </c>
      <c r="I98" s="6" t="s">
        <v>17</v>
      </c>
      <c r="N98" s="6">
        <v>412</v>
      </c>
    </row>
    <row r="99" spans="1:14" ht="12.75" customHeight="1" x14ac:dyDescent="0.2">
      <c r="A99" s="6" t="s">
        <v>300</v>
      </c>
      <c r="B99" s="6" t="s">
        <v>301</v>
      </c>
      <c r="C99" s="6" t="s">
        <v>302</v>
      </c>
      <c r="D99">
        <v>12</v>
      </c>
      <c r="E99" s="6" t="s">
        <v>303</v>
      </c>
      <c r="F99" s="7" t="s">
        <v>237</v>
      </c>
      <c r="G99" s="8" t="s">
        <v>304</v>
      </c>
      <c r="H99" s="9" t="s">
        <v>16</v>
      </c>
      <c r="I99" s="6" t="s">
        <v>23</v>
      </c>
      <c r="N99" s="6">
        <v>211</v>
      </c>
    </row>
    <row r="100" spans="1:14" ht="12.75" customHeight="1" x14ac:dyDescent="0.2">
      <c r="A100" s="6" t="s">
        <v>305</v>
      </c>
      <c r="B100" s="6" t="s">
        <v>29</v>
      </c>
      <c r="C100" s="10" t="s">
        <v>142</v>
      </c>
      <c r="D100">
        <v>26</v>
      </c>
      <c r="E100" s="6" t="s">
        <v>31</v>
      </c>
      <c r="F100" s="7" t="s">
        <v>306</v>
      </c>
      <c r="G100" s="8" t="s">
        <v>307</v>
      </c>
      <c r="H100" s="9" t="s">
        <v>16</v>
      </c>
      <c r="I100" s="6" t="s">
        <v>34</v>
      </c>
      <c r="N100" s="6">
        <v>412</v>
      </c>
    </row>
    <row r="101" spans="1:14" ht="12.75" customHeight="1" x14ac:dyDescent="0.2">
      <c r="A101" s="6" t="s">
        <v>308</v>
      </c>
      <c r="B101" s="6" t="s">
        <v>57</v>
      </c>
      <c r="C101" s="6" t="s">
        <v>12</v>
      </c>
      <c r="D101">
        <v>2</v>
      </c>
      <c r="E101" s="6" t="s">
        <v>96</v>
      </c>
      <c r="F101" s="7" t="s">
        <v>101</v>
      </c>
      <c r="G101" s="8" t="s">
        <v>15</v>
      </c>
      <c r="H101" s="9" t="s">
        <v>16</v>
      </c>
      <c r="I101" s="6" t="s">
        <v>17</v>
      </c>
      <c r="N101" s="6">
        <v>217</v>
      </c>
    </row>
    <row r="102" spans="1:14" ht="12.75" customHeight="1" x14ac:dyDescent="0.2">
      <c r="A102" s="6" t="s">
        <v>309</v>
      </c>
      <c r="B102" s="6" t="s">
        <v>29</v>
      </c>
      <c r="C102" s="6" t="s">
        <v>46</v>
      </c>
      <c r="D102">
        <v>18</v>
      </c>
      <c r="E102" s="6" t="s">
        <v>21</v>
      </c>
      <c r="F102" s="7" t="s">
        <v>69</v>
      </c>
      <c r="G102" s="8" t="s">
        <v>15</v>
      </c>
      <c r="H102" s="9" t="s">
        <v>16</v>
      </c>
      <c r="I102" s="6" t="s">
        <v>23</v>
      </c>
      <c r="N102" s="6">
        <v>217</v>
      </c>
    </row>
    <row r="103" spans="1:14" ht="12.75" customHeight="1" x14ac:dyDescent="0.2">
      <c r="A103" s="6" t="s">
        <v>310</v>
      </c>
      <c r="B103" s="6" t="s">
        <v>311</v>
      </c>
      <c r="C103" s="6" t="s">
        <v>20</v>
      </c>
      <c r="D103">
        <v>32</v>
      </c>
      <c r="E103" s="6" t="s">
        <v>21</v>
      </c>
      <c r="F103" s="7" t="s">
        <v>312</v>
      </c>
      <c r="G103" s="8" t="s">
        <v>15</v>
      </c>
      <c r="H103" s="9" t="s">
        <v>16</v>
      </c>
      <c r="I103" s="6" t="s">
        <v>23</v>
      </c>
      <c r="N103" s="6">
        <v>407</v>
      </c>
    </row>
    <row r="104" spans="1:14" ht="12.75" customHeight="1" x14ac:dyDescent="0.2">
      <c r="A104" s="6" t="s">
        <v>313</v>
      </c>
      <c r="B104" s="6" t="s">
        <v>167</v>
      </c>
      <c r="C104" s="6" t="s">
        <v>314</v>
      </c>
      <c r="D104">
        <v>3</v>
      </c>
      <c r="E104" s="6" t="s">
        <v>315</v>
      </c>
      <c r="F104" s="7" t="s">
        <v>136</v>
      </c>
      <c r="G104" s="8" t="s">
        <v>15</v>
      </c>
      <c r="H104" s="9" t="s">
        <v>16</v>
      </c>
      <c r="I104" s="6" t="s">
        <v>34</v>
      </c>
      <c r="N104" s="6">
        <v>211</v>
      </c>
    </row>
    <row r="105" spans="1:14" ht="12.75" customHeight="1" x14ac:dyDescent="0.2">
      <c r="A105" s="6" t="s">
        <v>316</v>
      </c>
      <c r="B105" s="6" t="s">
        <v>41</v>
      </c>
      <c r="C105" s="6" t="s">
        <v>224</v>
      </c>
      <c r="D105">
        <v>18</v>
      </c>
      <c r="E105" s="6" t="s">
        <v>79</v>
      </c>
      <c r="F105" s="7" t="s">
        <v>59</v>
      </c>
      <c r="G105" s="8" t="s">
        <v>15</v>
      </c>
      <c r="H105" s="9" t="s">
        <v>16</v>
      </c>
      <c r="I105" s="6" t="s">
        <v>17</v>
      </c>
      <c r="N105" s="6">
        <v>412</v>
      </c>
    </row>
    <row r="106" spans="1:14" ht="12.75" customHeight="1" x14ac:dyDescent="0.2">
      <c r="A106" s="6" t="s">
        <v>317</v>
      </c>
      <c r="B106" s="6" t="s">
        <v>318</v>
      </c>
      <c r="C106" s="6" t="s">
        <v>12</v>
      </c>
      <c r="D106">
        <v>1</v>
      </c>
      <c r="E106" s="6" t="s">
        <v>26</v>
      </c>
      <c r="F106" s="7" t="s">
        <v>27</v>
      </c>
      <c r="G106" s="8" t="s">
        <v>15</v>
      </c>
      <c r="H106" s="9" t="s">
        <v>16</v>
      </c>
      <c r="I106" s="6" t="s">
        <v>17</v>
      </c>
      <c r="N106" s="6">
        <v>412</v>
      </c>
    </row>
    <row r="107" spans="1:14" ht="12.75" customHeight="1" x14ac:dyDescent="0.2">
      <c r="A107" s="6" t="s">
        <v>319</v>
      </c>
      <c r="B107" s="6" t="s">
        <v>320</v>
      </c>
      <c r="C107" s="6" t="s">
        <v>20</v>
      </c>
      <c r="D107">
        <v>2</v>
      </c>
      <c r="E107" s="6" t="s">
        <v>21</v>
      </c>
      <c r="F107" s="7" t="s">
        <v>65</v>
      </c>
      <c r="G107" s="8" t="s">
        <v>15</v>
      </c>
      <c r="H107" s="9" t="s">
        <v>16</v>
      </c>
      <c r="I107" s="6" t="s">
        <v>23</v>
      </c>
      <c r="N107" s="6">
        <v>407</v>
      </c>
    </row>
    <row r="108" spans="1:14" ht="12.75" customHeight="1" x14ac:dyDescent="0.2">
      <c r="A108" s="6" t="s">
        <v>321</v>
      </c>
      <c r="B108" s="6" t="s">
        <v>322</v>
      </c>
      <c r="C108" s="6" t="s">
        <v>107</v>
      </c>
      <c r="D108">
        <v>32</v>
      </c>
      <c r="E108" s="6" t="s">
        <v>21</v>
      </c>
      <c r="F108" s="7" t="s">
        <v>59</v>
      </c>
      <c r="G108" s="8" t="s">
        <v>15</v>
      </c>
      <c r="H108" s="9" t="s">
        <v>16</v>
      </c>
      <c r="I108" s="6" t="s">
        <v>34</v>
      </c>
      <c r="N108" s="6">
        <v>440</v>
      </c>
    </row>
    <row r="109" spans="1:14" ht="12.75" customHeight="1" x14ac:dyDescent="0.2">
      <c r="A109" s="6" t="s">
        <v>323</v>
      </c>
      <c r="B109" s="6" t="s">
        <v>324</v>
      </c>
      <c r="C109" s="6" t="s">
        <v>20</v>
      </c>
      <c r="D109">
        <v>5</v>
      </c>
      <c r="E109" s="6" t="s">
        <v>21</v>
      </c>
      <c r="F109" s="7" t="s">
        <v>14</v>
      </c>
      <c r="G109" s="8" t="s">
        <v>15</v>
      </c>
      <c r="H109" s="9" t="s">
        <v>16</v>
      </c>
      <c r="I109" s="6" t="s">
        <v>23</v>
      </c>
      <c r="N109" s="6">
        <v>412</v>
      </c>
    </row>
    <row r="110" spans="1:14" ht="12.75" customHeight="1" x14ac:dyDescent="0.2">
      <c r="A110" s="6" t="s">
        <v>325</v>
      </c>
      <c r="B110" s="6" t="s">
        <v>326</v>
      </c>
      <c r="C110" s="6" t="s">
        <v>327</v>
      </c>
      <c r="D110">
        <v>30</v>
      </c>
      <c r="E110" s="6" t="s">
        <v>328</v>
      </c>
      <c r="F110" s="7" t="s">
        <v>329</v>
      </c>
      <c r="G110" s="8" t="s">
        <v>330</v>
      </c>
      <c r="H110" s="9" t="s">
        <v>16</v>
      </c>
      <c r="I110" s="6" t="s">
        <v>34</v>
      </c>
      <c r="N110" s="6">
        <v>412</v>
      </c>
    </row>
    <row r="111" spans="1:14" ht="12.75" customHeight="1" x14ac:dyDescent="0.2">
      <c r="A111" s="6" t="s">
        <v>331</v>
      </c>
      <c r="B111" s="6" t="s">
        <v>332</v>
      </c>
      <c r="C111" s="10" t="s">
        <v>142</v>
      </c>
      <c r="D111">
        <v>3</v>
      </c>
      <c r="E111" s="6" t="s">
        <v>72</v>
      </c>
      <c r="F111" s="7" t="s">
        <v>128</v>
      </c>
      <c r="G111" s="8" t="s">
        <v>129</v>
      </c>
      <c r="H111" s="9" t="s">
        <v>16</v>
      </c>
      <c r="I111" s="6" t="s">
        <v>23</v>
      </c>
      <c r="N111" s="6">
        <v>217</v>
      </c>
    </row>
    <row r="112" spans="1:14" ht="12.75" customHeight="1" x14ac:dyDescent="0.2">
      <c r="A112" s="6" t="s">
        <v>333</v>
      </c>
      <c r="B112" s="6" t="s">
        <v>334</v>
      </c>
      <c r="C112" s="10" t="s">
        <v>335</v>
      </c>
      <c r="D112">
        <v>18</v>
      </c>
      <c r="E112" s="6" t="s">
        <v>315</v>
      </c>
      <c r="F112" s="7" t="s">
        <v>136</v>
      </c>
      <c r="G112" s="8" t="s">
        <v>15</v>
      </c>
      <c r="H112" s="9" t="s">
        <v>16</v>
      </c>
      <c r="I112" s="6" t="s">
        <v>34</v>
      </c>
      <c r="N112" s="6">
        <v>211</v>
      </c>
    </row>
    <row r="113" spans="1:14" ht="12.75" customHeight="1" x14ac:dyDescent="0.2">
      <c r="A113" s="6" t="s">
        <v>336</v>
      </c>
      <c r="B113" s="6" t="s">
        <v>337</v>
      </c>
      <c r="C113" s="10" t="s">
        <v>142</v>
      </c>
      <c r="D113">
        <v>31</v>
      </c>
      <c r="E113" s="6" t="s">
        <v>72</v>
      </c>
      <c r="F113" s="7" t="s">
        <v>154</v>
      </c>
      <c r="G113" s="8" t="s">
        <v>155</v>
      </c>
      <c r="H113" s="9" t="s">
        <v>16</v>
      </c>
      <c r="I113" s="6" t="s">
        <v>23</v>
      </c>
      <c r="N113" s="6">
        <v>367</v>
      </c>
    </row>
    <row r="114" spans="1:14" ht="12.75" customHeight="1" x14ac:dyDescent="0.2">
      <c r="A114" s="6" t="s">
        <v>338</v>
      </c>
      <c r="B114" s="6" t="s">
        <v>339</v>
      </c>
      <c r="C114" s="6" t="s">
        <v>46</v>
      </c>
      <c r="D114">
        <v>27</v>
      </c>
      <c r="E114" s="6" t="s">
        <v>21</v>
      </c>
      <c r="F114" s="7" t="s">
        <v>128</v>
      </c>
      <c r="G114" s="8" t="s">
        <v>129</v>
      </c>
      <c r="H114" s="9" t="s">
        <v>16</v>
      </c>
      <c r="I114" s="6" t="s">
        <v>23</v>
      </c>
      <c r="N114" s="6">
        <v>243</v>
      </c>
    </row>
    <row r="115" spans="1:14" ht="12.75" customHeight="1" x14ac:dyDescent="0.2">
      <c r="A115" s="6" t="s">
        <v>340</v>
      </c>
      <c r="B115" s="6" t="s">
        <v>341</v>
      </c>
      <c r="C115" s="6" t="s">
        <v>12</v>
      </c>
      <c r="D115">
        <v>1</v>
      </c>
      <c r="E115" s="6" t="s">
        <v>26</v>
      </c>
      <c r="F115" s="7" t="s">
        <v>27</v>
      </c>
      <c r="G115" s="8" t="s">
        <v>15</v>
      </c>
      <c r="H115" s="9" t="s">
        <v>16</v>
      </c>
      <c r="I115" s="6" t="s">
        <v>17</v>
      </c>
      <c r="N115" s="6">
        <v>105</v>
      </c>
    </row>
    <row r="116" spans="1:14" ht="12.75" customHeight="1" x14ac:dyDescent="0.2">
      <c r="A116" s="6" t="s">
        <v>342</v>
      </c>
      <c r="B116" s="6" t="s">
        <v>41</v>
      </c>
      <c r="C116" s="6" t="s">
        <v>12</v>
      </c>
      <c r="D116">
        <v>2</v>
      </c>
      <c r="E116" s="6" t="s">
        <v>13</v>
      </c>
      <c r="F116" s="7" t="s">
        <v>14</v>
      </c>
      <c r="G116" s="8" t="s">
        <v>15</v>
      </c>
      <c r="H116" s="9" t="s">
        <v>16</v>
      </c>
      <c r="I116" s="6" t="s">
        <v>17</v>
      </c>
      <c r="N116" s="6">
        <v>407</v>
      </c>
    </row>
    <row r="117" spans="1:14" ht="12.75" customHeight="1" x14ac:dyDescent="0.2">
      <c r="A117" s="6" t="s">
        <v>343</v>
      </c>
      <c r="B117" s="6" t="s">
        <v>29</v>
      </c>
      <c r="C117" s="6" t="s">
        <v>197</v>
      </c>
      <c r="D117">
        <v>5</v>
      </c>
      <c r="E117" s="6" t="s">
        <v>344</v>
      </c>
      <c r="F117" s="7" t="s">
        <v>345</v>
      </c>
      <c r="G117" s="8" t="s">
        <v>346</v>
      </c>
      <c r="H117" s="9" t="s">
        <v>16</v>
      </c>
      <c r="I117" s="6" t="s">
        <v>347</v>
      </c>
      <c r="N117" s="6">
        <v>412</v>
      </c>
    </row>
    <row r="118" spans="1:14" ht="12.75" customHeight="1" x14ac:dyDescent="0.2">
      <c r="A118" s="6" t="s">
        <v>348</v>
      </c>
      <c r="B118" s="6" t="s">
        <v>349</v>
      </c>
      <c r="C118" s="10" t="s">
        <v>107</v>
      </c>
      <c r="D118">
        <v>13</v>
      </c>
      <c r="E118" s="6" t="s">
        <v>163</v>
      </c>
      <c r="F118" s="7" t="s">
        <v>306</v>
      </c>
      <c r="G118" s="8" t="s">
        <v>307</v>
      </c>
      <c r="H118" s="9" t="s">
        <v>16</v>
      </c>
      <c r="I118" s="6" t="s">
        <v>23</v>
      </c>
      <c r="N118" s="6">
        <v>472</v>
      </c>
    </row>
    <row r="119" spans="1:14" ht="12.75" customHeight="1" x14ac:dyDescent="0.2">
      <c r="A119" s="6" t="s">
        <v>350</v>
      </c>
      <c r="B119" s="6" t="s">
        <v>351</v>
      </c>
      <c r="C119" s="6" t="s">
        <v>352</v>
      </c>
      <c r="D119">
        <v>18</v>
      </c>
      <c r="E119" s="6" t="s">
        <v>353</v>
      </c>
      <c r="F119" s="7" t="s">
        <v>53</v>
      </c>
      <c r="G119" s="8" t="s">
        <v>15</v>
      </c>
      <c r="H119" s="9" t="s">
        <v>16</v>
      </c>
      <c r="I119" s="6" t="s">
        <v>17</v>
      </c>
      <c r="N119" s="6">
        <v>407</v>
      </c>
    </row>
    <row r="120" spans="1:14" ht="12.75" customHeight="1" x14ac:dyDescent="0.2">
      <c r="A120" s="6" t="s">
        <v>354</v>
      </c>
      <c r="B120" s="6" t="s">
        <v>41</v>
      </c>
      <c r="C120" s="6" t="s">
        <v>12</v>
      </c>
      <c r="D120">
        <v>2</v>
      </c>
      <c r="E120" s="6" t="s">
        <v>96</v>
      </c>
      <c r="F120" s="7" t="s">
        <v>14</v>
      </c>
      <c r="G120" s="8" t="s">
        <v>15</v>
      </c>
      <c r="H120" s="9" t="s">
        <v>16</v>
      </c>
      <c r="I120" s="6" t="s">
        <v>17</v>
      </c>
      <c r="N120" s="6">
        <v>211</v>
      </c>
    </row>
    <row r="121" spans="1:14" ht="12.75" customHeight="1" x14ac:dyDescent="0.2">
      <c r="A121" s="6" t="s">
        <v>355</v>
      </c>
      <c r="B121" s="6" t="s">
        <v>322</v>
      </c>
      <c r="C121" s="6" t="s">
        <v>20</v>
      </c>
      <c r="D121">
        <v>31</v>
      </c>
      <c r="E121" s="6" t="s">
        <v>21</v>
      </c>
      <c r="F121" s="7" t="s">
        <v>22</v>
      </c>
      <c r="G121" s="8" t="s">
        <v>15</v>
      </c>
      <c r="H121" s="9" t="s">
        <v>16</v>
      </c>
      <c r="I121" s="6" t="s">
        <v>23</v>
      </c>
      <c r="N121" s="6">
        <v>219</v>
      </c>
    </row>
    <row r="122" spans="1:14" ht="12.75" customHeight="1" x14ac:dyDescent="0.2">
      <c r="A122" s="6" t="s">
        <v>356</v>
      </c>
      <c r="B122" s="6" t="s">
        <v>25</v>
      </c>
      <c r="C122" s="10" t="s">
        <v>357</v>
      </c>
      <c r="D122">
        <v>4</v>
      </c>
      <c r="E122" s="6" t="s">
        <v>344</v>
      </c>
      <c r="F122" s="7" t="s">
        <v>169</v>
      </c>
      <c r="G122" s="8" t="s">
        <v>170</v>
      </c>
      <c r="H122" s="9" t="s">
        <v>16</v>
      </c>
      <c r="I122" s="6" t="s">
        <v>347</v>
      </c>
      <c r="N122" s="6">
        <v>412</v>
      </c>
    </row>
    <row r="123" spans="1:14" ht="12.75" customHeight="1" x14ac:dyDescent="0.2">
      <c r="A123" s="6" t="s">
        <v>358</v>
      </c>
      <c r="B123" s="6" t="s">
        <v>55</v>
      </c>
      <c r="C123" s="6" t="s">
        <v>12</v>
      </c>
      <c r="D123">
        <v>1</v>
      </c>
      <c r="E123" s="6" t="s">
        <v>26</v>
      </c>
      <c r="F123" s="7" t="s">
        <v>14</v>
      </c>
      <c r="G123" s="8" t="s">
        <v>15</v>
      </c>
      <c r="H123" s="9" t="s">
        <v>16</v>
      </c>
      <c r="I123" s="6" t="s">
        <v>17</v>
      </c>
      <c r="N123" s="6">
        <v>211</v>
      </c>
    </row>
    <row r="124" spans="1:14" ht="12.75" customHeight="1" x14ac:dyDescent="0.2">
      <c r="A124" s="6" t="s">
        <v>359</v>
      </c>
      <c r="B124" s="6" t="s">
        <v>360</v>
      </c>
      <c r="C124" s="10" t="s">
        <v>142</v>
      </c>
      <c r="D124">
        <v>25</v>
      </c>
      <c r="E124" s="6" t="s">
        <v>72</v>
      </c>
      <c r="F124" s="7" t="s">
        <v>306</v>
      </c>
      <c r="G124" s="8" t="s">
        <v>307</v>
      </c>
      <c r="H124" s="9" t="s">
        <v>16</v>
      </c>
      <c r="I124" s="6" t="s">
        <v>23</v>
      </c>
      <c r="N124" s="6">
        <v>412</v>
      </c>
    </row>
    <row r="125" spans="1:14" ht="12.75" customHeight="1" x14ac:dyDescent="0.2">
      <c r="A125" s="6" t="s">
        <v>361</v>
      </c>
      <c r="B125" s="6" t="s">
        <v>362</v>
      </c>
      <c r="C125" s="6" t="s">
        <v>20</v>
      </c>
      <c r="D125">
        <v>12</v>
      </c>
      <c r="E125" s="6" t="s">
        <v>21</v>
      </c>
      <c r="F125" s="7" t="s">
        <v>65</v>
      </c>
      <c r="G125" s="8" t="s">
        <v>15</v>
      </c>
      <c r="H125" s="9" t="s">
        <v>16</v>
      </c>
      <c r="I125" s="6" t="s">
        <v>23</v>
      </c>
      <c r="N125" s="6" t="s">
        <v>363</v>
      </c>
    </row>
    <row r="126" spans="1:14" ht="12.75" customHeight="1" x14ac:dyDescent="0.2">
      <c r="A126" s="6" t="s">
        <v>364</v>
      </c>
      <c r="B126" s="6" t="s">
        <v>365</v>
      </c>
      <c r="C126" s="6" t="s">
        <v>366</v>
      </c>
      <c r="D126">
        <v>2</v>
      </c>
      <c r="E126" s="6" t="s">
        <v>79</v>
      </c>
      <c r="F126" s="7" t="s">
        <v>14</v>
      </c>
      <c r="G126" s="8" t="s">
        <v>15</v>
      </c>
      <c r="H126" s="9" t="s">
        <v>16</v>
      </c>
      <c r="I126" s="6" t="s">
        <v>17</v>
      </c>
      <c r="N126" s="6">
        <v>412</v>
      </c>
    </row>
    <row r="127" spans="1:14" ht="12.75" customHeight="1" x14ac:dyDescent="0.2">
      <c r="A127" s="6" t="s">
        <v>367</v>
      </c>
      <c r="B127" s="6" t="s">
        <v>368</v>
      </c>
      <c r="C127" s="6" t="s">
        <v>224</v>
      </c>
      <c r="D127">
        <v>1</v>
      </c>
      <c r="E127" s="6" t="s">
        <v>261</v>
      </c>
      <c r="F127" s="7" t="s">
        <v>188</v>
      </c>
      <c r="G127" s="8" t="s">
        <v>15</v>
      </c>
      <c r="H127" s="9" t="s">
        <v>16</v>
      </c>
      <c r="I127" s="6" t="s">
        <v>17</v>
      </c>
      <c r="N127" s="6">
        <v>412</v>
      </c>
    </row>
    <row r="128" spans="1:14" x14ac:dyDescent="0.2">
      <c r="A128" s="12" t="s">
        <v>369</v>
      </c>
      <c r="B128" s="12" t="s">
        <v>370</v>
      </c>
      <c r="C128" s="12" t="s">
        <v>224</v>
      </c>
      <c r="D128">
        <v>2</v>
      </c>
      <c r="E128" s="12" t="s">
        <v>79</v>
      </c>
      <c r="F128" s="13" t="s">
        <v>27</v>
      </c>
      <c r="G128" s="14" t="s">
        <v>15</v>
      </c>
      <c r="H128" s="15" t="s">
        <v>16</v>
      </c>
      <c r="I128" s="12" t="s">
        <v>17</v>
      </c>
      <c r="N128" s="12">
        <v>217</v>
      </c>
    </row>
  </sheetData>
  <autoFilter ref="A1:N128">
    <sortState ref="A2:N133">
      <sortCondition ref="A1:A128"/>
    </sortState>
  </autoFilter>
  <hyperlinks>
    <hyperlink ref="G33" r:id="rId1"/>
    <hyperlink ref="G97" r:id="rId2"/>
    <hyperlink ref="G76:G77" r:id="rId3" display="Cordinacionreferencia@esehospitalguaviare.gov.co"/>
    <hyperlink ref="G22" r:id="rId4"/>
    <hyperlink ref="G41" r:id="rId5"/>
    <hyperlink ref="G46" r:id="rId6"/>
    <hyperlink ref="G7:G10" r:id="rId7" display="acumed@esehospitalguaviare.gov.co"/>
    <hyperlink ref="G91" r:id="rId8"/>
    <hyperlink ref="G85" r:id="rId9"/>
    <hyperlink ref="G92" r:id="rId10"/>
    <hyperlink ref="G117" r:id="rId11"/>
    <hyperlink ref="G61" r:id="rId12"/>
    <hyperlink ref="G20" r:id="rId13"/>
    <hyperlink ref="G36" r:id="rId14"/>
    <hyperlink ref="G18:G20" r:id="rId15" display="estadistica@esehospitalguaviare.gov.co"/>
    <hyperlink ref="G100" r:id="rId16"/>
    <hyperlink ref="G22:G23" r:id="rId17" display="facturacion@esehospitalguaviare.gov.co"/>
    <hyperlink ref="G76" r:id="rId18"/>
    <hyperlink ref="G99" r:id="rId19"/>
    <hyperlink ref="G51" r:id="rId20"/>
    <hyperlink ref="G27:G29" r:id="rId21" display="calidad@esehospitalguaviare.gov.co"/>
    <hyperlink ref="G90" r:id="rId22"/>
    <hyperlink ref="G37" r:id="rId23"/>
    <hyperlink ref="G32:G52" r:id="rId24" display="subgess@esehospitalguaviare.gov.co"/>
    <hyperlink ref="G54:G59" r:id="rId25" display="subgess@esehospitalguaviare.gov.co"/>
    <hyperlink ref="G70" r:id="rId26"/>
    <hyperlink ref="G65:G75" r:id="rId27" display="subgess@esehospitalguaviare.gov.co"/>
    <hyperlink ref="G78:G94" r:id="rId28" display="subgess@esehospitalguaviare.gov.co"/>
    <hyperlink ref="G40" r:id="rId29"/>
    <hyperlink ref="G103:G105" r:id="rId30" display="subgess@esehospitalguaviare.gov.co"/>
    <hyperlink ref="G112:G127" r:id="rId31" display="subgess@esehospitalguaviare.gov.co"/>
    <hyperlink ref="G82" r:id="rId32"/>
    <hyperlink ref="G110" r:id="rId33"/>
    <hyperlink ref="G65" r:id="rId34"/>
    <hyperlink ref="G88" r:id="rId35"/>
    <hyperlink ref="G10" r:id="rId36"/>
    <hyperlink ref="G28" r:id="rId37"/>
    <hyperlink ref="G107:G109" r:id="rId38" display="th@esehospitalguaviare.gov.co"/>
    <hyperlink ref="G5" r:id="rId39"/>
    <hyperlink ref="G66" r:id="rId40"/>
    <hyperlink ref="G84" r:id="rId41"/>
    <hyperlink ref="G18" r:id="rId42"/>
    <hyperlink ref="G9" r:id="rId43"/>
    <hyperlink ref="G96:G97" r:id="rId44" display="seguridadpte@esehospitalguaviare.gov.co"/>
    <hyperlink ref="G63" r:id="rId45"/>
    <hyperlink ref="G95" r:id="rId4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workbookViewId="0">
      <selection activeCell="E24" sqref="E24"/>
    </sheetView>
  </sheetViews>
  <sheetFormatPr baseColWidth="10" defaultRowHeight="12.75" x14ac:dyDescent="0.2"/>
  <cols>
    <col min="5" max="5" width="15.85546875" customWidth="1"/>
    <col min="10" max="10" width="15.85546875" customWidth="1"/>
    <col min="12" max="12" width="15.140625" customWidth="1"/>
    <col min="30" max="30" width="19.28515625" customWidth="1"/>
  </cols>
  <sheetData>
    <row r="1" spans="1:30" ht="63" x14ac:dyDescent="0.2">
      <c r="A1" s="16" t="s">
        <v>371</v>
      </c>
      <c r="B1" s="17" t="s">
        <v>372</v>
      </c>
      <c r="C1" s="18" t="s">
        <v>373</v>
      </c>
      <c r="D1" s="19" t="s">
        <v>374</v>
      </c>
      <c r="E1" s="20" t="s">
        <v>375</v>
      </c>
      <c r="F1" s="21" t="s">
        <v>376</v>
      </c>
      <c r="G1" s="22" t="s">
        <v>377</v>
      </c>
      <c r="H1" s="23" t="s">
        <v>378</v>
      </c>
      <c r="I1" s="24" t="s">
        <v>379</v>
      </c>
      <c r="J1" s="20" t="s">
        <v>380</v>
      </c>
      <c r="K1" s="25" t="s">
        <v>381</v>
      </c>
      <c r="L1" s="26" t="s">
        <v>382</v>
      </c>
      <c r="M1" s="27" t="s">
        <v>383</v>
      </c>
      <c r="N1" s="16" t="s">
        <v>384</v>
      </c>
      <c r="O1" s="28" t="s">
        <v>385</v>
      </c>
      <c r="P1" s="29" t="s">
        <v>386</v>
      </c>
      <c r="Q1" s="18" t="s">
        <v>387</v>
      </c>
      <c r="R1" s="16" t="s">
        <v>388</v>
      </c>
      <c r="S1" s="16" t="s">
        <v>389</v>
      </c>
      <c r="T1" s="16" t="s">
        <v>390</v>
      </c>
      <c r="U1" s="30" t="s">
        <v>391</v>
      </c>
      <c r="V1" s="30" t="s">
        <v>392</v>
      </c>
      <c r="W1" s="31" t="s">
        <v>393</v>
      </c>
      <c r="X1" s="32" t="s">
        <v>394</v>
      </c>
      <c r="Y1" s="33" t="s">
        <v>395</v>
      </c>
      <c r="Z1" s="33" t="s">
        <v>396</v>
      </c>
      <c r="AA1" s="34" t="s">
        <v>397</v>
      </c>
      <c r="AB1" s="33" t="s">
        <v>398</v>
      </c>
      <c r="AC1" s="33" t="s">
        <v>399</v>
      </c>
      <c r="AD1" s="35" t="s">
        <v>400</v>
      </c>
    </row>
    <row r="2" spans="1:30" ht="15" x14ac:dyDescent="0.2">
      <c r="A2" s="36">
        <v>987</v>
      </c>
      <c r="B2" s="37">
        <v>44901</v>
      </c>
      <c r="C2" s="38" t="s">
        <v>401</v>
      </c>
      <c r="D2" s="39" t="s">
        <v>402</v>
      </c>
      <c r="E2" s="40">
        <v>30835700</v>
      </c>
      <c r="F2" s="41">
        <f>+E2</f>
        <v>30835700</v>
      </c>
      <c r="G2" s="42">
        <v>213020101</v>
      </c>
      <c r="H2" s="43">
        <v>1691</v>
      </c>
      <c r="I2" s="44">
        <v>44888</v>
      </c>
      <c r="J2" s="40">
        <v>32410700</v>
      </c>
      <c r="K2" s="45" t="s">
        <v>403</v>
      </c>
      <c r="L2" s="46" t="s">
        <v>404</v>
      </c>
      <c r="M2" s="38" t="s">
        <v>405</v>
      </c>
      <c r="N2" s="47" t="s">
        <v>249</v>
      </c>
      <c r="O2" s="48">
        <v>41214973</v>
      </c>
      <c r="P2" s="38" t="s">
        <v>406</v>
      </c>
      <c r="Q2" s="38" t="s">
        <v>329</v>
      </c>
      <c r="R2" s="47" t="s">
        <v>407</v>
      </c>
      <c r="S2" s="47" t="s">
        <v>408</v>
      </c>
      <c r="T2" s="47">
        <v>22</v>
      </c>
      <c r="U2" s="49">
        <v>44907</v>
      </c>
      <c r="V2" s="50">
        <v>44928</v>
      </c>
      <c r="W2" s="51">
        <v>2600</v>
      </c>
      <c r="X2" s="52"/>
      <c r="Y2" s="53"/>
      <c r="Z2" s="54"/>
      <c r="AA2" s="55"/>
      <c r="AB2" s="53"/>
      <c r="AC2" s="56"/>
      <c r="AD2" s="57">
        <f t="shared" ref="AD2:AD11" si="0">AA2+E2</f>
        <v>30835700</v>
      </c>
    </row>
    <row r="3" spans="1:30" ht="15" x14ac:dyDescent="0.2">
      <c r="A3" s="36">
        <v>988</v>
      </c>
      <c r="B3" s="37">
        <v>44902</v>
      </c>
      <c r="C3" s="38" t="s">
        <v>409</v>
      </c>
      <c r="D3" s="39" t="s">
        <v>410</v>
      </c>
      <c r="E3" s="40">
        <v>96998231</v>
      </c>
      <c r="F3" s="41">
        <f>+E3</f>
        <v>96998231</v>
      </c>
      <c r="G3" s="42">
        <v>213010901</v>
      </c>
      <c r="H3" s="43">
        <v>1702</v>
      </c>
      <c r="I3" s="44">
        <v>44894</v>
      </c>
      <c r="J3" s="40">
        <v>96998231</v>
      </c>
      <c r="K3" s="45" t="s">
        <v>411</v>
      </c>
      <c r="L3" s="58" t="s">
        <v>412</v>
      </c>
      <c r="M3" s="38" t="s">
        <v>405</v>
      </c>
      <c r="N3" s="47" t="s">
        <v>249</v>
      </c>
      <c r="O3" s="48">
        <v>41214973</v>
      </c>
      <c r="P3" s="38" t="s">
        <v>406</v>
      </c>
      <c r="Q3" s="38" t="s">
        <v>329</v>
      </c>
      <c r="R3" s="47" t="s">
        <v>407</v>
      </c>
      <c r="S3" s="47" t="s">
        <v>408</v>
      </c>
      <c r="T3" s="47">
        <v>20</v>
      </c>
      <c r="U3" s="49">
        <v>44907</v>
      </c>
      <c r="V3" s="50">
        <v>44926</v>
      </c>
      <c r="W3" s="51">
        <v>2602</v>
      </c>
      <c r="X3" s="52"/>
      <c r="Y3" s="53"/>
      <c r="Z3" s="59"/>
      <c r="AA3" s="55"/>
      <c r="AB3" s="53"/>
      <c r="AC3" s="56"/>
      <c r="AD3" s="57">
        <f t="shared" si="0"/>
        <v>96998231</v>
      </c>
    </row>
    <row r="4" spans="1:30" ht="15" x14ac:dyDescent="0.2">
      <c r="A4" s="60">
        <v>989</v>
      </c>
      <c r="B4" s="37">
        <v>44902</v>
      </c>
      <c r="C4" s="38" t="s">
        <v>409</v>
      </c>
      <c r="D4" s="39" t="s">
        <v>413</v>
      </c>
      <c r="E4" s="40">
        <v>71290946</v>
      </c>
      <c r="F4" s="41">
        <f>+E4</f>
        <v>71290946</v>
      </c>
      <c r="G4" s="42">
        <v>213010911</v>
      </c>
      <c r="H4" s="43">
        <v>1689</v>
      </c>
      <c r="I4" s="44">
        <v>44888</v>
      </c>
      <c r="J4" s="40">
        <v>71290946</v>
      </c>
      <c r="K4" s="45" t="s">
        <v>414</v>
      </c>
      <c r="L4" s="61" t="s">
        <v>415</v>
      </c>
      <c r="M4" s="38" t="s">
        <v>405</v>
      </c>
      <c r="N4" s="47" t="s">
        <v>249</v>
      </c>
      <c r="O4" s="62">
        <v>51908318</v>
      </c>
      <c r="P4" s="63" t="s">
        <v>416</v>
      </c>
      <c r="Q4" s="38" t="s">
        <v>417</v>
      </c>
      <c r="R4" s="47" t="s">
        <v>407</v>
      </c>
      <c r="S4" s="47" t="s">
        <v>408</v>
      </c>
      <c r="T4" s="47">
        <v>20</v>
      </c>
      <c r="U4" s="49">
        <v>44907</v>
      </c>
      <c r="V4" s="50">
        <v>44926</v>
      </c>
      <c r="W4" s="51">
        <v>2604</v>
      </c>
      <c r="X4" s="52"/>
      <c r="Y4" s="53"/>
      <c r="Z4" s="54"/>
      <c r="AA4" s="55"/>
      <c r="AB4" s="53"/>
      <c r="AC4" s="56"/>
      <c r="AD4" s="57">
        <f t="shared" si="0"/>
        <v>71290946</v>
      </c>
    </row>
    <row r="5" spans="1:30" ht="15" x14ac:dyDescent="0.2">
      <c r="A5" s="36">
        <v>990</v>
      </c>
      <c r="B5" s="37">
        <v>44904</v>
      </c>
      <c r="C5" s="38" t="s">
        <v>409</v>
      </c>
      <c r="D5" s="39" t="s">
        <v>418</v>
      </c>
      <c r="E5" s="40">
        <v>49684000</v>
      </c>
      <c r="F5" s="41">
        <f>+E5</f>
        <v>49684000</v>
      </c>
      <c r="G5" s="42">
        <v>213010908</v>
      </c>
      <c r="H5" s="43">
        <v>1699</v>
      </c>
      <c r="I5" s="44">
        <v>44893</v>
      </c>
      <c r="J5" s="40">
        <v>49684000</v>
      </c>
      <c r="K5" s="45" t="s">
        <v>419</v>
      </c>
      <c r="L5" s="46" t="s">
        <v>420</v>
      </c>
      <c r="M5" s="38" t="s">
        <v>405</v>
      </c>
      <c r="N5" s="47" t="s">
        <v>249</v>
      </c>
      <c r="O5" s="48">
        <v>41214973</v>
      </c>
      <c r="P5" s="38" t="s">
        <v>406</v>
      </c>
      <c r="Q5" s="38" t="s">
        <v>421</v>
      </c>
      <c r="R5" s="47" t="s">
        <v>407</v>
      </c>
      <c r="S5" s="47" t="s">
        <v>408</v>
      </c>
      <c r="T5" s="47">
        <v>23</v>
      </c>
      <c r="U5" s="49">
        <v>44604</v>
      </c>
      <c r="V5" s="50">
        <v>44929</v>
      </c>
      <c r="W5" s="51">
        <v>2605</v>
      </c>
      <c r="X5" s="52"/>
      <c r="Y5" s="53"/>
      <c r="Z5" s="59"/>
      <c r="AA5" s="55"/>
      <c r="AB5" s="53"/>
      <c r="AC5" s="56"/>
      <c r="AD5" s="57">
        <f t="shared" si="0"/>
        <v>49684000</v>
      </c>
    </row>
    <row r="6" spans="1:30" ht="15" x14ac:dyDescent="0.2">
      <c r="A6" s="36">
        <v>991</v>
      </c>
      <c r="B6" s="37">
        <v>44904</v>
      </c>
      <c r="C6" s="38" t="s">
        <v>422</v>
      </c>
      <c r="D6" s="39" t="s">
        <v>423</v>
      </c>
      <c r="E6" s="40">
        <v>3000000</v>
      </c>
      <c r="F6" s="41">
        <v>3000000</v>
      </c>
      <c r="G6" s="42">
        <v>211020105</v>
      </c>
      <c r="H6" s="43">
        <v>1725</v>
      </c>
      <c r="I6" s="44">
        <v>44901</v>
      </c>
      <c r="J6" s="40">
        <v>3000000</v>
      </c>
      <c r="K6" s="45" t="s">
        <v>424</v>
      </c>
      <c r="L6" s="64">
        <v>1234789684</v>
      </c>
      <c r="M6" s="38" t="s">
        <v>425</v>
      </c>
      <c r="N6" s="47" t="s">
        <v>426</v>
      </c>
      <c r="O6" s="48">
        <v>79581162</v>
      </c>
      <c r="P6" s="38" t="s">
        <v>427</v>
      </c>
      <c r="Q6" s="38" t="s">
        <v>158</v>
      </c>
      <c r="R6" s="47" t="s">
        <v>407</v>
      </c>
      <c r="S6" s="47" t="s">
        <v>408</v>
      </c>
      <c r="T6" s="47">
        <v>23</v>
      </c>
      <c r="U6" s="49">
        <v>44904</v>
      </c>
      <c r="V6" s="50">
        <v>44926</v>
      </c>
      <c r="W6" s="51">
        <v>2606</v>
      </c>
      <c r="X6" s="52"/>
      <c r="Y6" s="53"/>
      <c r="Z6" s="54"/>
      <c r="AA6" s="55"/>
      <c r="AB6" s="53"/>
      <c r="AC6" s="56"/>
      <c r="AD6" s="57">
        <f t="shared" si="0"/>
        <v>3000000</v>
      </c>
    </row>
    <row r="7" spans="1:30" ht="15" x14ac:dyDescent="0.2">
      <c r="A7" s="36">
        <v>992</v>
      </c>
      <c r="B7" s="37">
        <v>44907</v>
      </c>
      <c r="C7" s="38" t="s">
        <v>401</v>
      </c>
      <c r="D7" s="65" t="s">
        <v>428</v>
      </c>
      <c r="E7" s="66">
        <v>80000000</v>
      </c>
      <c r="F7" s="67">
        <f>+E7</f>
        <v>80000000</v>
      </c>
      <c r="G7" s="42">
        <v>221020101</v>
      </c>
      <c r="H7" s="43">
        <v>1719</v>
      </c>
      <c r="I7" s="68">
        <v>44900</v>
      </c>
      <c r="J7" s="66">
        <v>80000000</v>
      </c>
      <c r="K7" s="45" t="s">
        <v>429</v>
      </c>
      <c r="L7" s="46" t="s">
        <v>430</v>
      </c>
      <c r="M7" s="38" t="s">
        <v>405</v>
      </c>
      <c r="N7" s="47" t="s">
        <v>249</v>
      </c>
      <c r="O7" s="48">
        <v>1120558203</v>
      </c>
      <c r="P7" s="38" t="s">
        <v>431</v>
      </c>
      <c r="Q7" s="38" t="s">
        <v>69</v>
      </c>
      <c r="R7" s="47" t="s">
        <v>407</v>
      </c>
      <c r="S7" s="47" t="s">
        <v>408</v>
      </c>
      <c r="T7" s="47">
        <v>20</v>
      </c>
      <c r="U7" s="49">
        <v>45283</v>
      </c>
      <c r="V7" s="50">
        <v>44937</v>
      </c>
      <c r="W7" s="51">
        <v>2617</v>
      </c>
      <c r="X7" s="52"/>
      <c r="Y7" s="53"/>
      <c r="Z7" s="59"/>
      <c r="AA7" s="55"/>
      <c r="AB7" s="53"/>
      <c r="AC7" s="56"/>
      <c r="AD7" s="57">
        <f t="shared" si="0"/>
        <v>80000000</v>
      </c>
    </row>
    <row r="8" spans="1:30" ht="15" x14ac:dyDescent="0.2">
      <c r="A8" s="60">
        <v>993</v>
      </c>
      <c r="B8" s="37">
        <v>44910</v>
      </c>
      <c r="C8" s="38" t="s">
        <v>409</v>
      </c>
      <c r="D8" s="39" t="s">
        <v>432</v>
      </c>
      <c r="E8" s="40">
        <v>6988000</v>
      </c>
      <c r="F8" s="41">
        <f>+E8</f>
        <v>6988000</v>
      </c>
      <c r="G8" s="42">
        <v>213010911</v>
      </c>
      <c r="H8" s="43">
        <v>1720</v>
      </c>
      <c r="I8" s="44">
        <v>44900</v>
      </c>
      <c r="J8" s="40">
        <v>6988000</v>
      </c>
      <c r="K8" s="45" t="s">
        <v>433</v>
      </c>
      <c r="L8" s="58" t="s">
        <v>434</v>
      </c>
      <c r="M8" s="38" t="s">
        <v>405</v>
      </c>
      <c r="N8" s="47" t="s">
        <v>249</v>
      </c>
      <c r="O8" s="48" t="s">
        <v>435</v>
      </c>
      <c r="P8" s="63" t="s">
        <v>416</v>
      </c>
      <c r="Q8" s="38" t="s">
        <v>417</v>
      </c>
      <c r="R8" s="47" t="s">
        <v>407</v>
      </c>
      <c r="S8" s="47" t="s">
        <v>408</v>
      </c>
      <c r="T8" s="47">
        <v>15</v>
      </c>
      <c r="U8" s="49">
        <v>44910</v>
      </c>
      <c r="V8" s="50">
        <v>44924</v>
      </c>
      <c r="W8" s="51">
        <v>2623</v>
      </c>
      <c r="X8" s="52"/>
      <c r="Y8" s="53"/>
      <c r="Z8" s="54"/>
      <c r="AA8" s="55"/>
      <c r="AB8" s="53"/>
      <c r="AC8" s="56"/>
      <c r="AD8" s="57">
        <f t="shared" si="0"/>
        <v>6988000</v>
      </c>
    </row>
    <row r="9" spans="1:30" ht="15" x14ac:dyDescent="0.2">
      <c r="A9" s="36">
        <v>994</v>
      </c>
      <c r="B9" s="37">
        <v>44915</v>
      </c>
      <c r="C9" s="38" t="s">
        <v>422</v>
      </c>
      <c r="D9" s="39" t="s">
        <v>436</v>
      </c>
      <c r="E9" s="40">
        <v>670400</v>
      </c>
      <c r="F9" s="41">
        <f>+E9</f>
        <v>670400</v>
      </c>
      <c r="G9" s="42">
        <v>211020205</v>
      </c>
      <c r="H9" s="43">
        <v>1744</v>
      </c>
      <c r="I9" s="44">
        <v>44914</v>
      </c>
      <c r="J9" s="40">
        <v>670400</v>
      </c>
      <c r="K9" s="45" t="s">
        <v>437</v>
      </c>
      <c r="L9" s="61">
        <v>91282357</v>
      </c>
      <c r="M9" s="69" t="s">
        <v>438</v>
      </c>
      <c r="N9" s="47" t="s">
        <v>426</v>
      </c>
      <c r="O9" s="48">
        <v>41214973</v>
      </c>
      <c r="P9" s="38" t="s">
        <v>406</v>
      </c>
      <c r="Q9" s="38" t="s">
        <v>296</v>
      </c>
      <c r="R9" s="47" t="s">
        <v>407</v>
      </c>
      <c r="S9" s="47" t="s">
        <v>408</v>
      </c>
      <c r="T9" s="47">
        <v>12</v>
      </c>
      <c r="U9" s="49">
        <v>44915</v>
      </c>
      <c r="V9" s="50">
        <v>44926</v>
      </c>
      <c r="W9" s="51">
        <v>2630</v>
      </c>
      <c r="X9" s="52"/>
      <c r="Y9" s="53"/>
      <c r="Z9" s="59"/>
      <c r="AA9" s="55"/>
      <c r="AB9" s="53"/>
      <c r="AC9" s="56"/>
      <c r="AD9" s="57">
        <f t="shared" si="0"/>
        <v>670400</v>
      </c>
    </row>
    <row r="10" spans="1:30" ht="15" x14ac:dyDescent="0.2">
      <c r="A10" s="36">
        <v>995</v>
      </c>
      <c r="B10" s="37">
        <v>44917</v>
      </c>
      <c r="C10" s="38" t="s">
        <v>439</v>
      </c>
      <c r="D10" s="39" t="s">
        <v>440</v>
      </c>
      <c r="E10" s="66">
        <v>70000000</v>
      </c>
      <c r="F10" s="67">
        <f>+E10</f>
        <v>70000000</v>
      </c>
      <c r="G10" s="42">
        <v>221010701</v>
      </c>
      <c r="H10" s="43">
        <v>1732</v>
      </c>
      <c r="I10" s="70">
        <v>44904</v>
      </c>
      <c r="J10" s="71">
        <v>70000000</v>
      </c>
      <c r="K10" s="45" t="s">
        <v>441</v>
      </c>
      <c r="L10" s="72" t="s">
        <v>442</v>
      </c>
      <c r="M10" s="38" t="s">
        <v>405</v>
      </c>
      <c r="N10" s="47" t="s">
        <v>249</v>
      </c>
      <c r="O10" s="48">
        <v>43157000</v>
      </c>
      <c r="P10" s="38" t="s">
        <v>443</v>
      </c>
      <c r="Q10" s="38" t="s">
        <v>444</v>
      </c>
      <c r="R10" s="47" t="s">
        <v>407</v>
      </c>
      <c r="S10" s="47" t="s">
        <v>408</v>
      </c>
      <c r="T10" s="47">
        <v>15</v>
      </c>
      <c r="U10" s="49">
        <v>44923</v>
      </c>
      <c r="V10" s="50">
        <v>44938</v>
      </c>
      <c r="W10" s="51">
        <v>2662</v>
      </c>
      <c r="X10" s="52"/>
      <c r="Y10" s="53"/>
      <c r="Z10" s="53"/>
      <c r="AA10" s="55"/>
      <c r="AB10" s="53"/>
      <c r="AC10" s="56"/>
      <c r="AD10" s="57">
        <f t="shared" si="0"/>
        <v>70000000</v>
      </c>
    </row>
    <row r="11" spans="1:30" ht="15" x14ac:dyDescent="0.2">
      <c r="A11" s="36">
        <v>996</v>
      </c>
      <c r="B11" s="37">
        <v>44917</v>
      </c>
      <c r="C11" s="38" t="s">
        <v>439</v>
      </c>
      <c r="D11" s="39" t="s">
        <v>445</v>
      </c>
      <c r="E11" s="73">
        <v>25000000</v>
      </c>
      <c r="F11" s="67">
        <f>+E11</f>
        <v>25000000</v>
      </c>
      <c r="G11" s="42">
        <v>221010703</v>
      </c>
      <c r="H11" s="43">
        <v>1741</v>
      </c>
      <c r="I11" s="70">
        <v>44910</v>
      </c>
      <c r="J11" s="71">
        <v>25000000</v>
      </c>
      <c r="K11" s="45" t="s">
        <v>446</v>
      </c>
      <c r="L11" s="72" t="s">
        <v>447</v>
      </c>
      <c r="M11" s="38" t="s">
        <v>405</v>
      </c>
      <c r="N11" s="47" t="s">
        <v>249</v>
      </c>
      <c r="O11" s="48">
        <v>1120558203</v>
      </c>
      <c r="P11" s="38" t="s">
        <v>431</v>
      </c>
      <c r="Q11" s="38" t="s">
        <v>69</v>
      </c>
      <c r="R11" s="47" t="s">
        <v>407</v>
      </c>
      <c r="S11" s="47" t="s">
        <v>408</v>
      </c>
      <c r="T11" s="47">
        <v>9</v>
      </c>
      <c r="U11" s="49">
        <v>44924</v>
      </c>
      <c r="V11" s="50">
        <v>44932</v>
      </c>
      <c r="W11" s="51">
        <v>2660</v>
      </c>
      <c r="X11" s="52"/>
      <c r="Y11" s="53"/>
      <c r="Z11" s="53"/>
      <c r="AA11" s="55"/>
      <c r="AB11" s="53"/>
      <c r="AC11" s="56"/>
      <c r="AD11" s="57">
        <f t="shared" si="0"/>
        <v>25000000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Contratistas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DORA CUADRADO</dc:creator>
  <cp:lastModifiedBy>GOBIERNO DIGITAL</cp:lastModifiedBy>
  <dcterms:created xsi:type="dcterms:W3CDTF">2022-12-28T00:07:21Z</dcterms:created>
  <dcterms:modified xsi:type="dcterms:W3CDTF">2023-01-19T16:25:51Z</dcterms:modified>
</cp:coreProperties>
</file>