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R27" i="1" l="1"/>
  <c r="R26" i="1"/>
  <c r="R25" i="1"/>
  <c r="R24" i="1"/>
  <c r="R23" i="1"/>
  <c r="R22" i="1"/>
  <c r="R21" i="1"/>
  <c r="R20" i="1"/>
  <c r="R19" i="1"/>
  <c r="R18" i="1"/>
  <c r="R17" i="1"/>
  <c r="R16" i="1"/>
  <c r="R15" i="1"/>
  <c r="E14" i="1"/>
  <c r="R14" i="1" s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<sst xmlns="http://schemas.openxmlformats.org/spreadsheetml/2006/main" count="246" uniqueCount="113">
  <si>
    <t xml:space="preserve">No. De Contrato </t>
  </si>
  <si>
    <t>Fecha De Suscripción Del Contrato</t>
  </si>
  <si>
    <t>CLASE DE CONTRATO</t>
  </si>
  <si>
    <t>OBJETO DEL CONTRATO</t>
  </si>
  <si>
    <t>VALOR INICIAL DEL CONTRATO</t>
  </si>
  <si>
    <t>RUBRO PRESUPUESTAL</t>
  </si>
  <si>
    <t>VALOR CDP</t>
  </si>
  <si>
    <t xml:space="preserve">Persona </t>
  </si>
  <si>
    <t>NOMBRE DEL CONTRATISTA</t>
  </si>
  <si>
    <t>CORREO ELECTRONICO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</si>
  <si>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</si>
  <si>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</si>
  <si>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</si>
  <si>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</si>
  <si>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</si>
  <si>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</si>
  <si>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Registro</t>
  </si>
  <si>
    <t>VALOR RP</t>
  </si>
  <si>
    <t>PRESTACION DE SERVICIOS</t>
  </si>
  <si>
    <t>NATURAL</t>
  </si>
  <si>
    <t>INTERNO</t>
  </si>
  <si>
    <t>MES</t>
  </si>
  <si>
    <t>JURIDICA</t>
  </si>
  <si>
    <t>SINDICATO GREMIAL ASOCIACION DE MEDICOS ESPECIALISTAS DEL ORIENTE</t>
  </si>
  <si>
    <t>asmedo2012@gmail.com</t>
  </si>
  <si>
    <t>ANGELICA ROBAYO PIÑEROS</t>
  </si>
  <si>
    <t>PRESTACION DE SERVICIOS ESPECIALIZADOS EN ORTOPEDIA Y TRAUMATOLOGIA</t>
  </si>
  <si>
    <t>SINDICATO GRUPO ESPECIAL MULTIDISCIPLINARIO Y OPERATIVO EN SALUD</t>
  </si>
  <si>
    <t>gremiosssalud@gmail.com</t>
  </si>
  <si>
    <t>ALEXANDRA BONILLA PEREZ</t>
  </si>
  <si>
    <t>PRESTACION DE SERVICIOS PROFESIONALES COMO INSTRUMENTADOR QUIRURGICO</t>
  </si>
  <si>
    <t>ROSA GABRIELA ROJAS MONCADA</t>
  </si>
  <si>
    <t xml:space="preserve">PRESTACION DE SERVICIOS COMO AUXILIAR DE ENFERMERIA </t>
  </si>
  <si>
    <t>PRESTACION DE SERVICIOS COMO MEDICO GENERAL</t>
  </si>
  <si>
    <t>DIAS</t>
  </si>
  <si>
    <t>ROSA MARCELA MANCHAJABOY ARTEAGA</t>
  </si>
  <si>
    <t>KATHEEN DAYANA QUIÑONEZ PINEDA</t>
  </si>
  <si>
    <t>katheen93@gmail.com</t>
  </si>
  <si>
    <t>CARMEN KARINA LAFAURIE BELTRAN</t>
  </si>
  <si>
    <t>karilafo@hotmail.com</t>
  </si>
  <si>
    <t>PRESTACION DE SERVICIOS COMO AUXILIAR ADMINISTRATIVO</t>
  </si>
  <si>
    <t>MARIO DALLAN MOLINA LINARES</t>
  </si>
  <si>
    <t>dallanmolina9@gmail.com</t>
  </si>
  <si>
    <t>LEIDY CATALINA CADAVID BARRIOS</t>
  </si>
  <si>
    <t>lecab_@hotmail.com</t>
  </si>
  <si>
    <t xml:space="preserve"> </t>
  </si>
  <si>
    <t>TELMA LUCRECIA HERNANDEZ COLINA</t>
  </si>
  <si>
    <t>PRESTACION DE SERVICIOS PROFESIONALES EN ENFERMERIA</t>
  </si>
  <si>
    <t>PRESTACION DE SERVICIOS ESPECIALIZADOS EN RADIOLOGIA E IMÁGENES DIAGNOSTICAS</t>
  </si>
  <si>
    <t xml:space="preserve">IMÁGENES DIAGNOSTICAS Y REHABILITACION S.A.S </t>
  </si>
  <si>
    <t>isaiasramonhortua@yahoo.com</t>
  </si>
  <si>
    <t>PRESTACION DE SERVICIOS COMO AUXILIAR DE ENFERMERIA</t>
  </si>
  <si>
    <t>GABRIEL GILBERTO CARDENAS BEJARANO</t>
  </si>
  <si>
    <t>SUMINISTRO</t>
  </si>
  <si>
    <t>PRESTACION DE SERVICIOS PARA LA TOMA Y LECTURA DE ECOGRAFIAS</t>
  </si>
  <si>
    <t>MEDICENTER IPS EU</t>
  </si>
  <si>
    <t>medecenterips@hotmail.com</t>
  </si>
  <si>
    <t>PRESTACION DE SERVICIOS COMO TECNICO ADMINISTRATIVO</t>
  </si>
  <si>
    <t>COMPRAVENTA</t>
  </si>
  <si>
    <t>COOPERATIVA DE ENTIDADES DE SALUD DE RISARALDA</t>
  </si>
  <si>
    <t>UNIDAD DE DIAGNOSTICO S.A.S</t>
  </si>
  <si>
    <t>gerencia@udd.com.co</t>
  </si>
  <si>
    <t>RODRIGO RAMIREZ</t>
  </si>
  <si>
    <t>rojasramirez15@gmail.com</t>
  </si>
  <si>
    <t>HIGH QUALITY SOLUTIONS L.A EU</t>
  </si>
  <si>
    <t>contacto@hqs.com.co</t>
  </si>
  <si>
    <t>CARLOS ALBERTO ARARAT MORA</t>
  </si>
  <si>
    <t>carlospitty448@hotmail.com</t>
  </si>
  <si>
    <t>LUISA MARIA RODRIGUEZ NIEVES</t>
  </si>
  <si>
    <t>luisa-ni@hotmail.com</t>
  </si>
  <si>
    <t>ROSA EMILIANA MELO LOAIZA</t>
  </si>
  <si>
    <t>01/10/2019</t>
  </si>
  <si>
    <t>YULI ANDREA MONTAÑA SIMON</t>
  </si>
  <si>
    <t>yuliandreamontana@hotmail.com</t>
  </si>
  <si>
    <t>PRESTACION DE SERVICIOS ESPECIALIZADOS EN PEDIATRIA, CIRUGIA GENERAL, ANESTESIOLOGIA Y GINECOLOGIA</t>
  </si>
  <si>
    <t>NANCY ELENIT ZAMORA RAMIREZ</t>
  </si>
  <si>
    <t>znancy548@gmail.com</t>
  </si>
  <si>
    <t>HEMINGWAY MEDINA MENDOZA</t>
  </si>
  <si>
    <t>hemingway-medina@juancorpas.edu.co</t>
  </si>
  <si>
    <t>02/10/2019</t>
  </si>
  <si>
    <t>YULIANA CUELLAR BELTRAN</t>
  </si>
  <si>
    <t>yulieculerbeltran19@gmail.com</t>
  </si>
  <si>
    <t>03/10/2019</t>
  </si>
  <si>
    <t>04/10/2019</t>
  </si>
  <si>
    <t xml:space="preserve">COMPRA DE ELEMENTOS DE USO ADMINISTRATIVO Y HOSPITALARIO, Y EQUIPOS DIOMEDICOS PARA EL AREA DE FISIOTERAPIA </t>
  </si>
  <si>
    <t>232010104-213010902</t>
  </si>
  <si>
    <t>07/10/2019</t>
  </si>
  <si>
    <t xml:space="preserve">COMPRAVENTA DE DISPOSITIVOS PARA EL CONTROL DE LA HUMEDAD Y TEMPERATURA </t>
  </si>
  <si>
    <t>gerencia@codesuris.com</t>
  </si>
  <si>
    <t xml:space="preserve">COMPRAVENTA DE IMPRESORAS Y ESCANERES </t>
  </si>
  <si>
    <t>08/10/2019</t>
  </si>
  <si>
    <t>DIANA VICTORIA GUERRERO ZUÑIGA</t>
  </si>
  <si>
    <t>dianaguerrerozuñiga@gmail.com</t>
  </si>
  <si>
    <t>09/10/2019</t>
  </si>
  <si>
    <t xml:space="preserve">SUMINISTRO DE LLANTAS PARA EL PARQUE AUTOMOTOR </t>
  </si>
  <si>
    <t>HERNAN MORA DIAZ</t>
  </si>
  <si>
    <t>hermordi@yahoo.es</t>
  </si>
  <si>
    <t>10/10/2019</t>
  </si>
  <si>
    <t>11/10/2019</t>
  </si>
  <si>
    <t>FRANLIN MARROQUIN TRIANA</t>
  </si>
  <si>
    <t>franlinmarroquin725@gmail.com</t>
  </si>
  <si>
    <t xml:space="preserve">HURBEY NORATO AGUILAR </t>
  </si>
  <si>
    <t>hurbey.87@hotmail.com</t>
  </si>
  <si>
    <t>15/10/2019</t>
  </si>
  <si>
    <t>17/10/2019</t>
  </si>
  <si>
    <t xml:space="preserve">PRESCATACION DE SERVICIOS PROFESIONALES COMO MEDICO GENERAL PARA LA ELABORACION E IMPLEMENTACION DE LAS GUIAS DE PRACTICA CLINICA </t>
  </si>
  <si>
    <t>JORGE ENRIQUE DUARTE VASQUEZ</t>
  </si>
  <si>
    <t>jed20000@gmail.com</t>
  </si>
  <si>
    <t>24/10/2019</t>
  </si>
  <si>
    <t>PRESTACION DE SERVICIOS PARA EL PROCESO DE VALIDACION, MEDICION Y CALIBRACION DE LOS EQUIPOS BIOMEDICOS</t>
  </si>
  <si>
    <t>29/140/2019</t>
  </si>
  <si>
    <t>28/10/2019</t>
  </si>
  <si>
    <t xml:space="preserve">COMPRAVENTA DE LICENCIAS ANTIVIRUS PARA EQUIPOS DE COMPUTO Y SERVIDORES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</si>
</sst>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_ ;\-0\ 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7" fillId="0" borderId="0" xfId="1" applyFont="1" applyFill="1" applyAlignment="1">
      <alignment horizontal="center" vertical="center"/>
    </xf>
    <xf numFmtId="41" fontId="2" fillId="0" borderId="3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2" fillId="0" borderId="0" xfId="1" applyFont="1" applyFill="1" applyAlignment="1">
      <alignment horizontal="center" vertical="center"/>
    </xf>
    <xf numFmtId="41" fontId="8" fillId="0" borderId="4" xfId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41" fontId="8" fillId="0" borderId="5" xfId="1" applyFont="1" applyFill="1" applyBorder="1" applyAlignment="1">
      <alignment horizontal="left" vertical="center"/>
    </xf>
    <xf numFmtId="164" fontId="9" fillId="0" borderId="5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left" vertical="center"/>
    </xf>
    <xf numFmtId="41" fontId="8" fillId="0" borderId="5" xfId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41" fontId="9" fillId="0" borderId="5" xfId="1" applyFont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41" fontId="9" fillId="0" borderId="5" xfId="1" applyFont="1" applyBorder="1" applyAlignment="1">
      <alignment horizontal="left"/>
    </xf>
    <xf numFmtId="164" fontId="8" fillId="0" borderId="5" xfId="1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41" fontId="8" fillId="0" borderId="0" xfId="1" applyFont="1" applyFill="1" applyAlignment="1">
      <alignment horizontal="left" vertical="center"/>
    </xf>
    <xf numFmtId="164" fontId="8" fillId="0" borderId="0" xfId="1" applyNumberFormat="1" applyFont="1" applyFill="1" applyAlignment="1">
      <alignment horizontal="right" vertical="center"/>
    </xf>
    <xf numFmtId="165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mingway-medina@juancorpas.edu.co" TargetMode="External"/><Relationship Id="rId13" Type="http://schemas.openxmlformats.org/officeDocument/2006/relationships/hyperlink" Target="mailto:isaiasramonhortua@yahoo.com" TargetMode="External"/><Relationship Id="rId18" Type="http://schemas.openxmlformats.org/officeDocument/2006/relationships/hyperlink" Target="mailto:katheen93@gmail.com" TargetMode="External"/><Relationship Id="rId3" Type="http://schemas.openxmlformats.org/officeDocument/2006/relationships/hyperlink" Target="mailto:dallanmolina9@gmail.com" TargetMode="External"/><Relationship Id="rId21" Type="http://schemas.openxmlformats.org/officeDocument/2006/relationships/hyperlink" Target="mailto:medecenterips@hotmail.com" TargetMode="External"/><Relationship Id="rId7" Type="http://schemas.openxmlformats.org/officeDocument/2006/relationships/hyperlink" Target="mailto:znancy548@gmail.com" TargetMode="External"/><Relationship Id="rId12" Type="http://schemas.openxmlformats.org/officeDocument/2006/relationships/hyperlink" Target="mailto:rojasramirez15@gmail.com" TargetMode="External"/><Relationship Id="rId17" Type="http://schemas.openxmlformats.org/officeDocument/2006/relationships/hyperlink" Target="mailto:hermordi@yahoo.es" TargetMode="External"/><Relationship Id="rId25" Type="http://schemas.openxmlformats.org/officeDocument/2006/relationships/hyperlink" Target="mailto:contacto@hqs.com.co" TargetMode="External"/><Relationship Id="rId2" Type="http://schemas.openxmlformats.org/officeDocument/2006/relationships/hyperlink" Target="mailto:lecab_@hotmail.com" TargetMode="External"/><Relationship Id="rId16" Type="http://schemas.openxmlformats.org/officeDocument/2006/relationships/hyperlink" Target="mailto:dianaguerrerozu&#241;iga@gmail.com" TargetMode="External"/><Relationship Id="rId20" Type="http://schemas.openxmlformats.org/officeDocument/2006/relationships/hyperlink" Target="mailto:franlinmarroquin725@gmail.com" TargetMode="External"/><Relationship Id="rId1" Type="http://schemas.openxmlformats.org/officeDocument/2006/relationships/hyperlink" Target="mailto:carlospitty448@hotmail.com" TargetMode="External"/><Relationship Id="rId6" Type="http://schemas.openxmlformats.org/officeDocument/2006/relationships/hyperlink" Target="mailto:gremiosssalud@gmail.com" TargetMode="External"/><Relationship Id="rId11" Type="http://schemas.openxmlformats.org/officeDocument/2006/relationships/hyperlink" Target="mailto:karilafo@hotmail.com" TargetMode="External"/><Relationship Id="rId24" Type="http://schemas.openxmlformats.org/officeDocument/2006/relationships/hyperlink" Target="mailto:gerencia@codesuris.com" TargetMode="External"/><Relationship Id="rId5" Type="http://schemas.openxmlformats.org/officeDocument/2006/relationships/hyperlink" Target="mailto:asmedo2012@gmail.com" TargetMode="External"/><Relationship Id="rId15" Type="http://schemas.openxmlformats.org/officeDocument/2006/relationships/hyperlink" Target="mailto:contacto@hqs.com.co" TargetMode="External"/><Relationship Id="rId23" Type="http://schemas.openxmlformats.org/officeDocument/2006/relationships/hyperlink" Target="mailto:jed20000@gmail.com" TargetMode="External"/><Relationship Id="rId10" Type="http://schemas.openxmlformats.org/officeDocument/2006/relationships/hyperlink" Target="mailto:yulieculerbeltran19@gmail.com" TargetMode="External"/><Relationship Id="rId19" Type="http://schemas.openxmlformats.org/officeDocument/2006/relationships/hyperlink" Target="mailto:gerencia@udd.com.co" TargetMode="External"/><Relationship Id="rId4" Type="http://schemas.openxmlformats.org/officeDocument/2006/relationships/hyperlink" Target="mailto:yuliandreamontana@hotmail.com" TargetMode="External"/><Relationship Id="rId9" Type="http://schemas.openxmlformats.org/officeDocument/2006/relationships/hyperlink" Target="mailto:luisa-ni@hotmail.com" TargetMode="External"/><Relationship Id="rId14" Type="http://schemas.openxmlformats.org/officeDocument/2006/relationships/hyperlink" Target="mailto:gerencia@codesuris.com" TargetMode="External"/><Relationship Id="rId22" Type="http://schemas.openxmlformats.org/officeDocument/2006/relationships/hyperlink" Target="mailto:hurbey.8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5"/>
  <sheetViews>
    <sheetView tabSelected="1" workbookViewId="0">
      <selection activeCell="R43" sqref="R43"/>
    </sheetView>
  </sheetViews>
  <sheetFormatPr baseColWidth="10" defaultColWidth="9.140625" defaultRowHeight="11.25" x14ac:dyDescent="0.25"/>
  <cols>
    <col min="1" max="1" width="8" style="29" bestFit="1" customWidth="1"/>
    <col min="2" max="2" width="11.5703125" style="35" customWidth="1"/>
    <col min="3" max="3" width="20.5703125" style="36" customWidth="1"/>
    <col min="4" max="4" width="60.85546875" style="36" customWidth="1"/>
    <col min="5" max="5" width="12.28515625" style="37" customWidth="1"/>
    <col min="6" max="6" width="11.85546875" style="38" customWidth="1"/>
    <col min="7" max="7" width="11.85546875" style="37" customWidth="1"/>
    <col min="8" max="8" width="7.7109375" style="29" customWidth="1"/>
    <col min="9" max="9" width="35.7109375" style="36" customWidth="1"/>
    <col min="10" max="10" width="24.42578125" style="36" bestFit="1" customWidth="1"/>
    <col min="11" max="11" width="11.85546875" style="18" hidden="1" customWidth="1"/>
    <col min="12" max="12" width="31.28515625" style="36" customWidth="1"/>
    <col min="13" max="13" width="12" style="29" customWidth="1"/>
    <col min="14" max="15" width="9.140625" style="29" customWidth="1"/>
    <col min="16" max="17" width="11" style="39" customWidth="1"/>
    <col min="18" max="18" width="12" style="18" bestFit="1" customWidth="1"/>
    <col min="19" max="19" width="9.28515625" style="18" bestFit="1" customWidth="1"/>
    <col min="20" max="20" width="10" style="18" bestFit="1" customWidth="1"/>
    <col min="21" max="21" width="9.85546875" style="18" bestFit="1" customWidth="1"/>
    <col min="22" max="22" width="9.28515625" style="18" bestFit="1" customWidth="1"/>
    <col min="23" max="23" width="9.85546875" style="18" bestFit="1" customWidth="1"/>
    <col min="24" max="28" width="9.140625" style="18"/>
    <col min="29" max="16384" width="9.140625" style="29"/>
  </cols>
  <sheetData>
    <row r="1" spans="1:28" s="40" customFormat="1" ht="15" customHeight="1" thickBot="1" x14ac:dyDescent="0.3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1" t="s">
        <v>7</v>
      </c>
      <c r="I1" s="7" t="s">
        <v>8</v>
      </c>
      <c r="J1" s="8" t="s">
        <v>9</v>
      </c>
      <c r="K1" s="9"/>
      <c r="L1" s="7" t="s">
        <v>10</v>
      </c>
      <c r="M1" s="1" t="s">
        <v>11</v>
      </c>
      <c r="N1" s="1" t="s">
        <v>12</v>
      </c>
      <c r="O1" s="1" t="s">
        <v>13</v>
      </c>
      <c r="P1" s="11" t="s">
        <v>14</v>
      </c>
      <c r="Q1" s="11" t="s">
        <v>15</v>
      </c>
      <c r="R1" s="10" t="s">
        <v>16</v>
      </c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s="41" customFormat="1" ht="9.75" thickBot="1" x14ac:dyDescent="0.3">
      <c r="A2" s="1"/>
      <c r="B2" s="2"/>
      <c r="C2" s="1"/>
      <c r="D2" s="3"/>
      <c r="E2" s="13"/>
      <c r="F2" s="5"/>
      <c r="G2" s="14"/>
      <c r="H2" s="1"/>
      <c r="I2" s="7"/>
      <c r="J2" s="8"/>
      <c r="K2" s="15" t="s">
        <v>17</v>
      </c>
      <c r="L2" s="7"/>
      <c r="M2" s="1"/>
      <c r="N2" s="1"/>
      <c r="O2" s="1"/>
      <c r="P2" s="11"/>
      <c r="Q2" s="11"/>
      <c r="R2" s="10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x14ac:dyDescent="0.25">
      <c r="A3" s="19">
        <v>733</v>
      </c>
      <c r="B3" s="20" t="s">
        <v>71</v>
      </c>
      <c r="C3" s="21" t="s">
        <v>18</v>
      </c>
      <c r="D3" s="21" t="s">
        <v>40</v>
      </c>
      <c r="E3" s="22">
        <v>4413000</v>
      </c>
      <c r="F3" s="32">
        <v>211020205</v>
      </c>
      <c r="G3" s="22">
        <v>4413000</v>
      </c>
      <c r="H3" s="24" t="s">
        <v>19</v>
      </c>
      <c r="I3" s="21" t="s">
        <v>66</v>
      </c>
      <c r="J3" s="34" t="s">
        <v>67</v>
      </c>
      <c r="K3" s="26"/>
      <c r="L3" s="21" t="s">
        <v>70</v>
      </c>
      <c r="M3" s="24" t="s">
        <v>20</v>
      </c>
      <c r="N3" s="24" t="s">
        <v>21</v>
      </c>
      <c r="O3" s="24">
        <v>3</v>
      </c>
      <c r="P3" s="27">
        <v>43739</v>
      </c>
      <c r="Q3" s="27">
        <v>43830</v>
      </c>
      <c r="R3" s="17">
        <f>E3</f>
        <v>4413000</v>
      </c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25">
      <c r="A4" s="19">
        <v>734</v>
      </c>
      <c r="B4" s="20" t="s">
        <v>71</v>
      </c>
      <c r="C4" s="21" t="s">
        <v>18</v>
      </c>
      <c r="D4" s="21" t="s">
        <v>40</v>
      </c>
      <c r="E4" s="22">
        <v>4413000</v>
      </c>
      <c r="F4" s="32">
        <v>211020205</v>
      </c>
      <c r="G4" s="22">
        <v>4413000</v>
      </c>
      <c r="H4" s="24" t="s">
        <v>19</v>
      </c>
      <c r="I4" s="21" t="s">
        <v>43</v>
      </c>
      <c r="J4" s="25" t="s">
        <v>44</v>
      </c>
      <c r="K4" s="26"/>
      <c r="L4" s="21" t="s">
        <v>52</v>
      </c>
      <c r="M4" s="24" t="s">
        <v>20</v>
      </c>
      <c r="N4" s="24" t="s">
        <v>21</v>
      </c>
      <c r="O4" s="24">
        <v>3</v>
      </c>
      <c r="P4" s="27">
        <v>43739</v>
      </c>
      <c r="Q4" s="27">
        <v>43830</v>
      </c>
      <c r="R4" s="17">
        <f>E4</f>
        <v>4413000</v>
      </c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x14ac:dyDescent="0.25">
      <c r="A5" s="19">
        <v>735</v>
      </c>
      <c r="B5" s="20" t="s">
        <v>71</v>
      </c>
      <c r="C5" s="21" t="s">
        <v>18</v>
      </c>
      <c r="D5" s="21" t="s">
        <v>40</v>
      </c>
      <c r="E5" s="22">
        <v>4413000</v>
      </c>
      <c r="F5" s="32">
        <v>211020205</v>
      </c>
      <c r="G5" s="22">
        <v>4413000</v>
      </c>
      <c r="H5" s="24" t="s">
        <v>19</v>
      </c>
      <c r="I5" s="21" t="s">
        <v>41</v>
      </c>
      <c r="J5" s="25" t="s">
        <v>42</v>
      </c>
      <c r="K5" s="26"/>
      <c r="L5" s="21" t="s">
        <v>52</v>
      </c>
      <c r="M5" s="24" t="s">
        <v>20</v>
      </c>
      <c r="N5" s="24" t="s">
        <v>21</v>
      </c>
      <c r="O5" s="24">
        <v>3</v>
      </c>
      <c r="P5" s="27">
        <v>43739</v>
      </c>
      <c r="Q5" s="27">
        <v>43830</v>
      </c>
      <c r="R5" s="17">
        <f>E5</f>
        <v>4413000</v>
      </c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x14ac:dyDescent="0.25">
      <c r="A6" s="19">
        <v>736</v>
      </c>
      <c r="B6" s="20" t="s">
        <v>71</v>
      </c>
      <c r="C6" s="21" t="s">
        <v>18</v>
      </c>
      <c r="D6" s="21" t="s">
        <v>51</v>
      </c>
      <c r="E6" s="22">
        <v>4413000</v>
      </c>
      <c r="F6" s="32">
        <v>211020105</v>
      </c>
      <c r="G6" s="22">
        <v>4413000</v>
      </c>
      <c r="H6" s="24" t="s">
        <v>19</v>
      </c>
      <c r="I6" s="21" t="s">
        <v>72</v>
      </c>
      <c r="J6" s="34" t="s">
        <v>73</v>
      </c>
      <c r="K6" s="26"/>
      <c r="L6" s="21" t="s">
        <v>52</v>
      </c>
      <c r="M6" s="24" t="s">
        <v>20</v>
      </c>
      <c r="N6" s="24" t="s">
        <v>21</v>
      </c>
      <c r="O6" s="24">
        <v>3</v>
      </c>
      <c r="P6" s="27">
        <v>43739</v>
      </c>
      <c r="Q6" s="27">
        <v>43830</v>
      </c>
      <c r="R6" s="17">
        <f>E6</f>
        <v>4413000</v>
      </c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x14ac:dyDescent="0.25">
      <c r="A7" s="19">
        <v>737</v>
      </c>
      <c r="B7" s="20" t="s">
        <v>71</v>
      </c>
      <c r="C7" s="21" t="s">
        <v>18</v>
      </c>
      <c r="D7" s="21" t="s">
        <v>74</v>
      </c>
      <c r="E7" s="22">
        <v>734500000</v>
      </c>
      <c r="F7" s="32">
        <v>211020105</v>
      </c>
      <c r="G7" s="22">
        <v>734500000</v>
      </c>
      <c r="H7" s="24" t="s">
        <v>22</v>
      </c>
      <c r="I7" s="21" t="s">
        <v>23</v>
      </c>
      <c r="J7" s="25" t="s">
        <v>24</v>
      </c>
      <c r="K7" s="26"/>
      <c r="L7" s="21" t="s">
        <v>25</v>
      </c>
      <c r="M7" s="24" t="s">
        <v>20</v>
      </c>
      <c r="N7" s="24" t="s">
        <v>21</v>
      </c>
      <c r="O7" s="24">
        <v>3</v>
      </c>
      <c r="P7" s="27">
        <v>43739</v>
      </c>
      <c r="Q7" s="27">
        <v>43830</v>
      </c>
      <c r="R7" s="17">
        <f>E7</f>
        <v>734500000</v>
      </c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x14ac:dyDescent="0.2">
      <c r="A8" s="19">
        <v>738</v>
      </c>
      <c r="B8" s="20" t="s">
        <v>71</v>
      </c>
      <c r="C8" s="21" t="s">
        <v>18</v>
      </c>
      <c r="D8" s="21" t="s">
        <v>26</v>
      </c>
      <c r="E8" s="31">
        <v>151840000</v>
      </c>
      <c r="F8" s="23">
        <v>211020105</v>
      </c>
      <c r="G8" s="28">
        <v>363540000</v>
      </c>
      <c r="H8" s="24" t="s">
        <v>22</v>
      </c>
      <c r="I8" s="21" t="s">
        <v>27</v>
      </c>
      <c r="J8" s="25" t="s">
        <v>28</v>
      </c>
      <c r="K8" s="26"/>
      <c r="L8" s="21" t="s">
        <v>25</v>
      </c>
      <c r="M8" s="24" t="s">
        <v>20</v>
      </c>
      <c r="N8" s="24" t="s">
        <v>21</v>
      </c>
      <c r="O8" s="24">
        <v>3</v>
      </c>
      <c r="P8" s="27">
        <v>43739</v>
      </c>
      <c r="Q8" s="27">
        <v>43830</v>
      </c>
      <c r="R8" s="17">
        <f>E8</f>
        <v>151840000</v>
      </c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x14ac:dyDescent="0.25">
      <c r="A9" s="19">
        <v>739</v>
      </c>
      <c r="B9" s="20" t="s">
        <v>71</v>
      </c>
      <c r="C9" s="21" t="s">
        <v>18</v>
      </c>
      <c r="D9" s="21" t="s">
        <v>32</v>
      </c>
      <c r="E9" s="22">
        <v>4413000</v>
      </c>
      <c r="F9" s="23">
        <v>211020105</v>
      </c>
      <c r="G9" s="22">
        <v>4413000</v>
      </c>
      <c r="H9" s="24" t="s">
        <v>19</v>
      </c>
      <c r="I9" s="21" t="s">
        <v>75</v>
      </c>
      <c r="J9" s="34" t="s">
        <v>76</v>
      </c>
      <c r="K9" s="26"/>
      <c r="L9" s="21" t="s">
        <v>52</v>
      </c>
      <c r="M9" s="24" t="s">
        <v>20</v>
      </c>
      <c r="N9" s="24" t="s">
        <v>21</v>
      </c>
      <c r="O9" s="24">
        <v>3</v>
      </c>
      <c r="P9" s="27">
        <v>43739</v>
      </c>
      <c r="Q9" s="27">
        <v>43769</v>
      </c>
      <c r="R9" s="17">
        <f>E9</f>
        <v>4413000</v>
      </c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x14ac:dyDescent="0.25">
      <c r="A10" s="19">
        <v>740</v>
      </c>
      <c r="B10" s="20" t="s">
        <v>71</v>
      </c>
      <c r="C10" s="21" t="s">
        <v>18</v>
      </c>
      <c r="D10" s="21" t="s">
        <v>33</v>
      </c>
      <c r="E10" s="22">
        <v>15777000</v>
      </c>
      <c r="F10" s="32">
        <v>211020105</v>
      </c>
      <c r="G10" s="22">
        <v>15777000</v>
      </c>
      <c r="H10" s="24" t="s">
        <v>19</v>
      </c>
      <c r="I10" s="21" t="s">
        <v>77</v>
      </c>
      <c r="J10" s="34" t="s">
        <v>78</v>
      </c>
      <c r="K10" s="26"/>
      <c r="L10" s="21" t="s">
        <v>35</v>
      </c>
      <c r="M10" s="24" t="s">
        <v>20</v>
      </c>
      <c r="N10" s="24" t="s">
        <v>21</v>
      </c>
      <c r="O10" s="24">
        <v>3</v>
      </c>
      <c r="P10" s="27">
        <v>43739</v>
      </c>
      <c r="Q10" s="27">
        <v>43769</v>
      </c>
      <c r="R10" s="17">
        <f>E10</f>
        <v>15777000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x14ac:dyDescent="0.25">
      <c r="A11" s="19">
        <v>741</v>
      </c>
      <c r="B11" s="20" t="s">
        <v>71</v>
      </c>
      <c r="C11" s="21" t="s">
        <v>18</v>
      </c>
      <c r="D11" s="21" t="s">
        <v>30</v>
      </c>
      <c r="E11" s="22">
        <v>8850000</v>
      </c>
      <c r="F11" s="32">
        <v>211020105</v>
      </c>
      <c r="G11" s="22">
        <v>8850000</v>
      </c>
      <c r="H11" s="24" t="s">
        <v>19</v>
      </c>
      <c r="I11" s="21" t="s">
        <v>68</v>
      </c>
      <c r="J11" s="34" t="s">
        <v>69</v>
      </c>
      <c r="K11" s="26"/>
      <c r="L11" s="21" t="s">
        <v>31</v>
      </c>
      <c r="M11" s="24" t="s">
        <v>20</v>
      </c>
      <c r="N11" s="24" t="s">
        <v>21</v>
      </c>
      <c r="O11" s="24">
        <v>3</v>
      </c>
      <c r="P11" s="27">
        <v>43739</v>
      </c>
      <c r="Q11" s="27">
        <v>43830</v>
      </c>
      <c r="R11" s="17">
        <f>E11</f>
        <v>8850000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x14ac:dyDescent="0.25">
      <c r="A12" s="19">
        <v>742</v>
      </c>
      <c r="B12" s="20" t="s">
        <v>79</v>
      </c>
      <c r="C12" s="21" t="s">
        <v>18</v>
      </c>
      <c r="D12" s="21" t="s">
        <v>32</v>
      </c>
      <c r="E12" s="22">
        <v>4413000</v>
      </c>
      <c r="F12" s="23">
        <v>211020105</v>
      </c>
      <c r="G12" s="22">
        <v>4413000</v>
      </c>
      <c r="H12" s="24" t="s">
        <v>19</v>
      </c>
      <c r="I12" s="21" t="s">
        <v>80</v>
      </c>
      <c r="J12" s="34" t="s">
        <v>81</v>
      </c>
      <c r="K12" s="26"/>
      <c r="L12" s="21" t="s">
        <v>52</v>
      </c>
      <c r="M12" s="24" t="s">
        <v>20</v>
      </c>
      <c r="N12" s="24" t="s">
        <v>21</v>
      </c>
      <c r="O12" s="24">
        <v>3</v>
      </c>
      <c r="P12" s="27">
        <v>43740</v>
      </c>
      <c r="Q12" s="27">
        <v>43830</v>
      </c>
      <c r="R12" s="17">
        <f>E12</f>
        <v>4413000</v>
      </c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x14ac:dyDescent="0.25">
      <c r="A13" s="19">
        <v>743</v>
      </c>
      <c r="B13" s="20" t="s">
        <v>82</v>
      </c>
      <c r="C13" s="21" t="s">
        <v>18</v>
      </c>
      <c r="D13" s="21" t="s">
        <v>33</v>
      </c>
      <c r="E13" s="22">
        <v>15777000</v>
      </c>
      <c r="F13" s="23">
        <v>211020105</v>
      </c>
      <c r="G13" s="22">
        <v>15777000</v>
      </c>
      <c r="H13" s="24" t="s">
        <v>19</v>
      </c>
      <c r="I13" s="21" t="s">
        <v>38</v>
      </c>
      <c r="J13" s="25" t="s">
        <v>39</v>
      </c>
      <c r="K13" s="26"/>
      <c r="L13" s="21" t="s">
        <v>35</v>
      </c>
      <c r="M13" s="24" t="s">
        <v>20</v>
      </c>
      <c r="N13" s="24" t="s">
        <v>34</v>
      </c>
      <c r="O13" s="24">
        <v>89</v>
      </c>
      <c r="P13" s="27">
        <v>43741</v>
      </c>
      <c r="Q13" s="27">
        <v>43830</v>
      </c>
      <c r="R13" s="17">
        <f>E13</f>
        <v>15777000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x14ac:dyDescent="0.25">
      <c r="A14" s="19">
        <v>744</v>
      </c>
      <c r="B14" s="20" t="s">
        <v>83</v>
      </c>
      <c r="C14" s="21" t="s">
        <v>58</v>
      </c>
      <c r="D14" s="21" t="s">
        <v>84</v>
      </c>
      <c r="E14" s="22">
        <f>1300310940+39426378</f>
        <v>1339737318</v>
      </c>
      <c r="F14" s="32" t="s">
        <v>85</v>
      </c>
      <c r="G14" s="22" t="s">
        <v>45</v>
      </c>
      <c r="H14" s="24" t="s">
        <v>19</v>
      </c>
      <c r="I14" s="21" t="s">
        <v>62</v>
      </c>
      <c r="J14" s="34" t="s">
        <v>63</v>
      </c>
      <c r="K14" s="26"/>
      <c r="L14" s="21" t="s">
        <v>70</v>
      </c>
      <c r="M14" s="24" t="s">
        <v>20</v>
      </c>
      <c r="N14" s="24" t="s">
        <v>34</v>
      </c>
      <c r="O14" s="24">
        <v>50</v>
      </c>
      <c r="P14" s="27">
        <v>43746</v>
      </c>
      <c r="Q14" s="27">
        <v>43789</v>
      </c>
      <c r="R14" s="17">
        <f>E14</f>
        <v>1339737318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x14ac:dyDescent="0.25">
      <c r="A15" s="19">
        <v>745</v>
      </c>
      <c r="B15" s="20" t="s">
        <v>86</v>
      </c>
      <c r="C15" s="21" t="s">
        <v>18</v>
      </c>
      <c r="D15" s="21" t="s">
        <v>48</v>
      </c>
      <c r="E15" s="22">
        <v>50000000</v>
      </c>
      <c r="F15" s="32">
        <v>211020105</v>
      </c>
      <c r="G15" s="22">
        <v>50000000</v>
      </c>
      <c r="H15" s="24" t="s">
        <v>19</v>
      </c>
      <c r="I15" s="21" t="s">
        <v>49</v>
      </c>
      <c r="J15" s="25" t="s">
        <v>50</v>
      </c>
      <c r="K15" s="26"/>
      <c r="L15" s="21" t="s">
        <v>25</v>
      </c>
      <c r="M15" s="24" t="s">
        <v>20</v>
      </c>
      <c r="N15" s="24" t="s">
        <v>21</v>
      </c>
      <c r="O15" s="24">
        <v>1</v>
      </c>
      <c r="P15" s="27">
        <v>43715</v>
      </c>
      <c r="Q15" s="27">
        <v>43775</v>
      </c>
      <c r="R15" s="17">
        <f>E15</f>
        <v>50000000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x14ac:dyDescent="0.25">
      <c r="A16" s="19">
        <v>746</v>
      </c>
      <c r="B16" s="20" t="s">
        <v>86</v>
      </c>
      <c r="C16" s="21" t="s">
        <v>58</v>
      </c>
      <c r="D16" s="21" t="s">
        <v>87</v>
      </c>
      <c r="E16" s="22">
        <v>6730000</v>
      </c>
      <c r="F16" s="32">
        <v>213010901</v>
      </c>
      <c r="G16" s="22">
        <v>6730000</v>
      </c>
      <c r="H16" s="24" t="s">
        <v>22</v>
      </c>
      <c r="I16" s="21" t="s">
        <v>59</v>
      </c>
      <c r="J16" s="34" t="s">
        <v>88</v>
      </c>
      <c r="K16" s="26"/>
      <c r="L16" s="21" t="s">
        <v>70</v>
      </c>
      <c r="M16" s="24" t="s">
        <v>20</v>
      </c>
      <c r="N16" s="24" t="s">
        <v>21</v>
      </c>
      <c r="O16" s="24">
        <v>1</v>
      </c>
      <c r="P16" s="27">
        <v>43745</v>
      </c>
      <c r="Q16" s="27">
        <v>43775</v>
      </c>
      <c r="R16" s="17">
        <f>E16</f>
        <v>6730000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x14ac:dyDescent="0.25">
      <c r="A17" s="19">
        <v>747</v>
      </c>
      <c r="B17" s="20" t="s">
        <v>86</v>
      </c>
      <c r="C17" s="21" t="s">
        <v>58</v>
      </c>
      <c r="D17" s="21" t="s">
        <v>89</v>
      </c>
      <c r="E17" s="22">
        <v>28761212</v>
      </c>
      <c r="F17" s="32">
        <v>213010901</v>
      </c>
      <c r="G17" s="22">
        <v>28761212</v>
      </c>
      <c r="H17" s="24" t="s">
        <v>22</v>
      </c>
      <c r="I17" s="33" t="s">
        <v>64</v>
      </c>
      <c r="J17" s="25" t="s">
        <v>65</v>
      </c>
      <c r="K17" s="26"/>
      <c r="L17" s="21" t="s">
        <v>70</v>
      </c>
      <c r="M17" s="24" t="s">
        <v>20</v>
      </c>
      <c r="N17" s="24" t="s">
        <v>21</v>
      </c>
      <c r="O17" s="24">
        <v>1</v>
      </c>
      <c r="P17" s="27">
        <v>43745</v>
      </c>
      <c r="Q17" s="27">
        <v>43775</v>
      </c>
      <c r="R17" s="17">
        <f>E17</f>
        <v>28761212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x14ac:dyDescent="0.25">
      <c r="A18" s="19">
        <v>748</v>
      </c>
      <c r="B18" s="20" t="s">
        <v>90</v>
      </c>
      <c r="C18" s="21" t="s">
        <v>18</v>
      </c>
      <c r="D18" s="21" t="s">
        <v>47</v>
      </c>
      <c r="E18" s="22">
        <v>9800000</v>
      </c>
      <c r="F18" s="32">
        <v>211020105</v>
      </c>
      <c r="G18" s="22">
        <v>10500000</v>
      </c>
      <c r="H18" s="24" t="s">
        <v>19</v>
      </c>
      <c r="I18" s="21" t="s">
        <v>91</v>
      </c>
      <c r="J18" s="34" t="s">
        <v>92</v>
      </c>
      <c r="K18" s="26"/>
      <c r="L18" s="21" t="s">
        <v>52</v>
      </c>
      <c r="M18" s="24" t="s">
        <v>20</v>
      </c>
      <c r="N18" s="24" t="s">
        <v>34</v>
      </c>
      <c r="O18" s="24">
        <v>84</v>
      </c>
      <c r="P18" s="27">
        <v>43746</v>
      </c>
      <c r="Q18" s="27">
        <v>43830</v>
      </c>
      <c r="R18" s="17">
        <f>E18</f>
        <v>9800000</v>
      </c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x14ac:dyDescent="0.25">
      <c r="A19" s="19">
        <v>749</v>
      </c>
      <c r="B19" s="20" t="s">
        <v>93</v>
      </c>
      <c r="C19" s="21" t="s">
        <v>53</v>
      </c>
      <c r="D19" s="21" t="s">
        <v>94</v>
      </c>
      <c r="E19" s="22">
        <v>15000000</v>
      </c>
      <c r="F19" s="32">
        <v>213010101</v>
      </c>
      <c r="G19" s="22">
        <v>15000000</v>
      </c>
      <c r="H19" s="24" t="s">
        <v>19</v>
      </c>
      <c r="I19" s="21" t="s">
        <v>95</v>
      </c>
      <c r="J19" s="34" t="s">
        <v>96</v>
      </c>
      <c r="K19" s="26"/>
      <c r="L19" s="21" t="s">
        <v>70</v>
      </c>
      <c r="M19" s="24" t="s">
        <v>20</v>
      </c>
      <c r="N19" s="24" t="s">
        <v>21</v>
      </c>
      <c r="O19" s="24">
        <v>2</v>
      </c>
      <c r="P19" s="27">
        <v>43749</v>
      </c>
      <c r="Q19" s="27">
        <v>43809</v>
      </c>
      <c r="R19" s="17">
        <f>E19</f>
        <v>15000000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x14ac:dyDescent="0.25">
      <c r="A20" s="19">
        <v>750</v>
      </c>
      <c r="B20" s="20" t="s">
        <v>97</v>
      </c>
      <c r="C20" s="21" t="s">
        <v>18</v>
      </c>
      <c r="D20" s="21" t="s">
        <v>33</v>
      </c>
      <c r="E20" s="22">
        <v>19458300</v>
      </c>
      <c r="F20" s="32">
        <v>211020105</v>
      </c>
      <c r="G20" s="22">
        <v>19458300</v>
      </c>
      <c r="H20" s="24" t="s">
        <v>19</v>
      </c>
      <c r="I20" s="21" t="s">
        <v>36</v>
      </c>
      <c r="J20" s="25" t="s">
        <v>37</v>
      </c>
      <c r="K20" s="26"/>
      <c r="L20" s="21" t="s">
        <v>35</v>
      </c>
      <c r="M20" s="24" t="s">
        <v>20</v>
      </c>
      <c r="N20" s="24" t="s">
        <v>34</v>
      </c>
      <c r="O20" s="24">
        <v>82</v>
      </c>
      <c r="P20" s="27">
        <v>43748</v>
      </c>
      <c r="Q20" s="27">
        <v>43830</v>
      </c>
      <c r="R20" s="17">
        <f>E20</f>
        <v>19458300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x14ac:dyDescent="0.25">
      <c r="A21" s="19">
        <v>751</v>
      </c>
      <c r="B21" s="20" t="s">
        <v>98</v>
      </c>
      <c r="C21" s="21" t="s">
        <v>18</v>
      </c>
      <c r="D21" s="21" t="s">
        <v>45</v>
      </c>
      <c r="E21" s="22">
        <v>60000000</v>
      </c>
      <c r="F21" s="32">
        <v>211020105</v>
      </c>
      <c r="G21" s="22">
        <v>60000000</v>
      </c>
      <c r="H21" s="24" t="s">
        <v>19</v>
      </c>
      <c r="I21" s="21" t="s">
        <v>60</v>
      </c>
      <c r="J21" s="25" t="s">
        <v>61</v>
      </c>
      <c r="K21" s="26"/>
      <c r="L21" s="21" t="s">
        <v>29</v>
      </c>
      <c r="M21" s="24" t="s">
        <v>20</v>
      </c>
      <c r="N21" s="24" t="s">
        <v>34</v>
      </c>
      <c r="O21" s="24">
        <v>81</v>
      </c>
      <c r="P21" s="27">
        <v>43749</v>
      </c>
      <c r="Q21" s="27">
        <v>43769</v>
      </c>
      <c r="R21" s="17">
        <f>E21</f>
        <v>60000000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x14ac:dyDescent="0.25">
      <c r="A22" s="19">
        <v>752</v>
      </c>
      <c r="B22" s="20" t="s">
        <v>98</v>
      </c>
      <c r="C22" s="21" t="s">
        <v>18</v>
      </c>
      <c r="D22" s="21" t="s">
        <v>40</v>
      </c>
      <c r="E22" s="22">
        <v>3971700</v>
      </c>
      <c r="F22" s="32">
        <v>211020105</v>
      </c>
      <c r="G22" s="22">
        <v>4020733</v>
      </c>
      <c r="H22" s="24" t="s">
        <v>19</v>
      </c>
      <c r="I22" s="21" t="s">
        <v>99</v>
      </c>
      <c r="J22" s="34" t="s">
        <v>100</v>
      </c>
      <c r="K22" s="26"/>
      <c r="L22" s="21" t="s">
        <v>46</v>
      </c>
      <c r="M22" s="24" t="s">
        <v>20</v>
      </c>
      <c r="N22" s="24" t="s">
        <v>34</v>
      </c>
      <c r="O22" s="24">
        <v>81</v>
      </c>
      <c r="P22" s="27">
        <v>43749</v>
      </c>
      <c r="Q22" s="27">
        <v>43830</v>
      </c>
      <c r="R22" s="17">
        <f>E22</f>
        <v>3971700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19">
        <v>753</v>
      </c>
      <c r="B23" s="20" t="s">
        <v>98</v>
      </c>
      <c r="C23" s="21" t="s">
        <v>18</v>
      </c>
      <c r="D23" s="21" t="s">
        <v>57</v>
      </c>
      <c r="E23" s="22">
        <v>4681800</v>
      </c>
      <c r="F23" s="32">
        <v>211020205</v>
      </c>
      <c r="G23" s="22">
        <v>4681800</v>
      </c>
      <c r="H23" s="24" t="s">
        <v>19</v>
      </c>
      <c r="I23" s="21" t="s">
        <v>101</v>
      </c>
      <c r="J23" s="34" t="s">
        <v>102</v>
      </c>
      <c r="K23" s="26"/>
      <c r="L23" s="21" t="s">
        <v>70</v>
      </c>
      <c r="M23" s="24" t="s">
        <v>20</v>
      </c>
      <c r="N23" s="24" t="s">
        <v>34</v>
      </c>
      <c r="O23" s="24">
        <v>81</v>
      </c>
      <c r="P23" s="27">
        <v>43749</v>
      </c>
      <c r="Q23" s="27">
        <v>43830</v>
      </c>
      <c r="R23" s="17">
        <f>E23</f>
        <v>4681800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A24" s="19">
        <v>754</v>
      </c>
      <c r="B24" s="20" t="s">
        <v>103</v>
      </c>
      <c r="C24" s="21" t="s">
        <v>18</v>
      </c>
      <c r="D24" s="30" t="s">
        <v>54</v>
      </c>
      <c r="E24" s="22">
        <v>75000000</v>
      </c>
      <c r="F24" s="32">
        <v>211020105</v>
      </c>
      <c r="G24" s="22">
        <v>75000000</v>
      </c>
      <c r="H24" s="24" t="s">
        <v>19</v>
      </c>
      <c r="I24" s="21" t="s">
        <v>55</v>
      </c>
      <c r="J24" s="25" t="s">
        <v>56</v>
      </c>
      <c r="K24" s="26"/>
      <c r="L24" s="21" t="s">
        <v>25</v>
      </c>
      <c r="M24" s="24" t="s">
        <v>20</v>
      </c>
      <c r="N24" s="24" t="s">
        <v>34</v>
      </c>
      <c r="O24" s="24">
        <v>77</v>
      </c>
      <c r="P24" s="27">
        <v>43753</v>
      </c>
      <c r="Q24" s="27">
        <v>43769</v>
      </c>
      <c r="R24" s="17">
        <f>E24</f>
        <v>75000000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A25" s="19">
        <v>755</v>
      </c>
      <c r="B25" s="20" t="s">
        <v>104</v>
      </c>
      <c r="C25" s="21" t="s">
        <v>18</v>
      </c>
      <c r="D25" s="21" t="s">
        <v>105</v>
      </c>
      <c r="E25" s="22">
        <v>16000000</v>
      </c>
      <c r="F25" s="32">
        <v>211020105</v>
      </c>
      <c r="G25" s="22">
        <v>16000000</v>
      </c>
      <c r="H25" s="24" t="s">
        <v>19</v>
      </c>
      <c r="I25" s="21" t="s">
        <v>106</v>
      </c>
      <c r="J25" s="34" t="s">
        <v>107</v>
      </c>
      <c r="K25" s="26"/>
      <c r="L25" s="21" t="s">
        <v>25</v>
      </c>
      <c r="M25" s="24" t="s">
        <v>20</v>
      </c>
      <c r="N25" s="24" t="s">
        <v>34</v>
      </c>
      <c r="O25" s="24">
        <v>75</v>
      </c>
      <c r="P25" s="27">
        <v>43754</v>
      </c>
      <c r="Q25" s="27">
        <v>43830</v>
      </c>
      <c r="R25" s="17">
        <f>E25</f>
        <v>16000000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x14ac:dyDescent="0.25">
      <c r="A26" s="19">
        <v>756</v>
      </c>
      <c r="B26" s="20" t="s">
        <v>108</v>
      </c>
      <c r="C26" s="21" t="s">
        <v>18</v>
      </c>
      <c r="D26" s="21" t="s">
        <v>109</v>
      </c>
      <c r="E26" s="22">
        <v>9850000</v>
      </c>
      <c r="F26" s="32">
        <v>213020101</v>
      </c>
      <c r="G26" s="22">
        <v>9850000</v>
      </c>
      <c r="H26" s="24" t="s">
        <v>19</v>
      </c>
      <c r="I26" s="21" t="s">
        <v>59</v>
      </c>
      <c r="J26" s="34" t="s">
        <v>88</v>
      </c>
      <c r="K26" s="26"/>
      <c r="L26" s="21" t="s">
        <v>70</v>
      </c>
      <c r="M26" s="24" t="s">
        <v>20</v>
      </c>
      <c r="N26" s="24" t="s">
        <v>21</v>
      </c>
      <c r="O26" s="24">
        <v>2</v>
      </c>
      <c r="P26" s="27" t="s">
        <v>110</v>
      </c>
      <c r="Q26" s="27">
        <v>43827</v>
      </c>
      <c r="R26" s="17">
        <f>E26</f>
        <v>9850000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x14ac:dyDescent="0.25">
      <c r="A27" s="19">
        <v>757</v>
      </c>
      <c r="B27" s="20" t="s">
        <v>111</v>
      </c>
      <c r="C27" s="21" t="s">
        <v>58</v>
      </c>
      <c r="D27" s="21" t="s">
        <v>112</v>
      </c>
      <c r="E27" s="22">
        <v>14694120</v>
      </c>
      <c r="F27" s="32">
        <v>213020915</v>
      </c>
      <c r="G27" s="22">
        <v>14694120</v>
      </c>
      <c r="H27" s="24" t="s">
        <v>19</v>
      </c>
      <c r="I27" s="21" t="s">
        <v>64</v>
      </c>
      <c r="J27" s="34" t="s">
        <v>65</v>
      </c>
      <c r="K27" s="26"/>
      <c r="L27" s="21" t="s">
        <v>70</v>
      </c>
      <c r="M27" s="24" t="s">
        <v>20</v>
      </c>
      <c r="N27" s="24" t="s">
        <v>21</v>
      </c>
      <c r="O27" s="24">
        <v>1</v>
      </c>
      <c r="P27" s="27">
        <v>43769</v>
      </c>
      <c r="Q27" s="27">
        <v>43799</v>
      </c>
      <c r="R27" s="17">
        <f>E27</f>
        <v>14694120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x14ac:dyDescent="0.25"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945" spans="2:17" x14ac:dyDescent="0.25">
      <c r="B945" s="29"/>
      <c r="C945" s="36">
        <v>0</v>
      </c>
      <c r="K945" s="29"/>
      <c r="P945" s="29"/>
      <c r="Q945" s="29"/>
    </row>
  </sheetData>
  <mergeCells count="17">
    <mergeCell ref="P1:P2"/>
    <mergeCell ref="Q1:Q2"/>
    <mergeCell ref="R1:R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hyperlinks>
    <hyperlink ref="J3" r:id="rId1"/>
    <hyperlink ref="J4" r:id="rId2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4" r:id="rId21"/>
    <hyperlink ref="J23" r:id="rId22"/>
    <hyperlink ref="J25" r:id="rId23"/>
    <hyperlink ref="J26" r:id="rId24"/>
    <hyperlink ref="J27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TuSoft.org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TuSoft.org</dc:creator>
  <cp:lastModifiedBy>TuSoft.org</cp:lastModifiedBy>
  <dcterms:created xsi:type="dcterms:W3CDTF">2019-11-29T22:03:44Z</dcterms:created>
  <dcterms:modified xsi:type="dcterms:W3CDTF">2019-11-29T22:07:49Z</dcterms:modified>
</cp:coreProperties>
</file>