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gobierno en linea\Desktop\"/>
    </mc:Choice>
  </mc:AlternateContent>
  <bookViews>
    <workbookView xWindow="0" yWindow="0" windowWidth="20490" windowHeight="7650"/>
  </bookViews>
  <sheets>
    <sheet name="AGOSTO DE 2019" sheetId="2" r:id="rId1"/>
  </sheets>
  <calcPr calcId="162913"/>
</workbook>
</file>

<file path=xl/calcChain.xml><?xml version="1.0" encoding="utf-8"?>
<calcChain xmlns="http://schemas.openxmlformats.org/spreadsheetml/2006/main">
  <c r="R51" i="2" l="1"/>
  <c r="X51" i="2" s="1"/>
  <c r="R50" i="2"/>
  <c r="X50" i="2" s="1"/>
  <c r="R49" i="2"/>
  <c r="X49" i="2" s="1"/>
  <c r="R48" i="2"/>
  <c r="X48" i="2" s="1"/>
  <c r="R47" i="2"/>
  <c r="X47" i="2" s="1"/>
  <c r="R46" i="2"/>
  <c r="X46" i="2" s="1"/>
  <c r="R45" i="2"/>
  <c r="X45" i="2" s="1"/>
  <c r="R44" i="2"/>
  <c r="X44" i="2" s="1"/>
  <c r="R43" i="2"/>
  <c r="X43" i="2" s="1"/>
  <c r="R42" i="2"/>
  <c r="X42" i="2" s="1"/>
  <c r="R41" i="2"/>
  <c r="X41" i="2" s="1"/>
  <c r="R40" i="2"/>
  <c r="X40" i="2" s="1"/>
  <c r="R39" i="2"/>
  <c r="X39" i="2" s="1"/>
  <c r="R38" i="2"/>
  <c r="X38" i="2" s="1"/>
  <c r="K38" i="2"/>
  <c r="R37" i="2"/>
  <c r="X37" i="2" s="1"/>
  <c r="R36" i="2"/>
  <c r="X36" i="2" s="1"/>
  <c r="R35" i="2"/>
  <c r="X35" i="2" s="1"/>
  <c r="R34" i="2"/>
  <c r="X34" i="2" s="1"/>
  <c r="R33" i="2"/>
  <c r="X33" i="2" s="1"/>
  <c r="R32" i="2"/>
  <c r="X32" i="2" s="1"/>
  <c r="R31" i="2"/>
  <c r="X31" i="2" s="1"/>
  <c r="R30" i="2"/>
  <c r="X30" i="2" s="1"/>
  <c r="R29" i="2"/>
  <c r="X29" i="2" s="1"/>
  <c r="R28" i="2"/>
  <c r="X28" i="2" s="1"/>
  <c r="R27" i="2"/>
  <c r="X27" i="2" s="1"/>
  <c r="R26" i="2"/>
  <c r="X26" i="2" s="1"/>
  <c r="R25" i="2"/>
  <c r="X25" i="2" s="1"/>
  <c r="R24" i="2"/>
  <c r="X24" i="2" s="1"/>
  <c r="R23" i="2"/>
  <c r="X23" i="2" s="1"/>
  <c r="R22" i="2"/>
  <c r="X22" i="2" s="1"/>
  <c r="R21" i="2"/>
  <c r="X21" i="2" s="1"/>
  <c r="E20" i="2"/>
  <c r="R20" i="2" s="1"/>
  <c r="X20" i="2" s="1"/>
  <c r="R19" i="2"/>
  <c r="X19" i="2" s="1"/>
  <c r="R18" i="2"/>
  <c r="X18" i="2" s="1"/>
  <c r="R17" i="2"/>
  <c r="X17" i="2" s="1"/>
  <c r="R16" i="2"/>
  <c r="X16" i="2" s="1"/>
  <c r="R15" i="2"/>
  <c r="X15" i="2" s="1"/>
  <c r="K15" i="2"/>
  <c r="R14" i="2"/>
  <c r="X14" i="2" s="1"/>
  <c r="R13" i="2"/>
  <c r="X13" i="2" s="1"/>
  <c r="R12" i="2"/>
  <c r="X12" i="2" s="1"/>
  <c r="R11" i="2"/>
  <c r="X11" i="2" s="1"/>
  <c r="R10" i="2"/>
  <c r="X10" i="2" s="1"/>
  <c r="R9" i="2"/>
  <c r="X9" i="2" s="1"/>
  <c r="R8" i="2"/>
  <c r="X8" i="2" s="1"/>
  <c r="R7" i="2"/>
  <c r="X7" i="2" s="1"/>
  <c r="R6" i="2"/>
  <c r="X6" i="2" s="1"/>
  <c r="R5" i="2"/>
  <c r="X5" i="2" s="1"/>
  <c r="R4" i="2"/>
  <c r="X4" i="2" s="1"/>
  <c r="R3" i="2"/>
  <c r="X3" i="2" s="1"/>
</calcChain>
</file>

<file path=xl/sharedStrings.xml><?xml version="1.0" encoding="utf-8"?>
<sst xmlns="http://schemas.openxmlformats.org/spreadsheetml/2006/main" count="467" uniqueCount="182">
  <si>
    <t xml:space="preserve">No. De Contrato </t>
  </si>
  <si>
    <t>Fecha De Suscripción Del Contrato</t>
  </si>
  <si>
    <t>CLASE DE CONTRATO</t>
  </si>
  <si>
    <t>OBJETO DEL CONTRATO</t>
  </si>
  <si>
    <t>VALOR INICIAL DEL CONTRATO</t>
  </si>
  <si>
    <t>RUBRO PRESUPUESTAL</t>
  </si>
  <si>
    <t>VALOR CDP</t>
  </si>
  <si>
    <t xml:space="preserve">Persona </t>
  </si>
  <si>
    <t>NOMBRE DEL CONTRATISTA</t>
  </si>
  <si>
    <t xml:space="preserve"> 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</si>
  <si>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</si>
  <si>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</si>
  <si>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</si>
  <si>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</si>
  <si>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</si>
  <si>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</si>
  <si>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Registro</t>
  </si>
  <si>
    <t>ADICIONES Y PRORROGAS</t>
  </si>
  <si>
    <t>VALOR FINAL DEL CONTRATO</t>
  </si>
  <si>
    <t>VALOR RP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</si>
  <si>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</si>
  <si>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</si>
  <si>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</si>
  <si>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</si>
  <si>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</si>
  <si>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</si>
  <si>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</si>
  <si>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DORA JUDITH CUADRADO ORJUELA</t>
  </si>
  <si>
    <t>INTERNO</t>
  </si>
  <si>
    <t>MES</t>
  </si>
  <si>
    <t>PRESTACION DE SERVICIOS COMO AUXILIAR ADMINISTRATIVO</t>
  </si>
  <si>
    <t>PRESTACION DE SERVICIOS PROFESIONALES EN ENFERMERIA</t>
  </si>
  <si>
    <t>GABRIEL GILBERTO CARDENAS BEJARANO</t>
  </si>
  <si>
    <t>PRESTACION DE SERVICIOS COMO TECNICO ADMINISTRATIVO</t>
  </si>
  <si>
    <t>VIVIANA ANDREA MEJIA PEREZ</t>
  </si>
  <si>
    <t>JURIDICA</t>
  </si>
  <si>
    <t>PRESTACION DE SERVICIOS COMO MEDICO GENERAL</t>
  </si>
  <si>
    <t>ANGELICA ROBAYO PIÑEROS</t>
  </si>
  <si>
    <t>MARIELA ROJAS SALAZAR</t>
  </si>
  <si>
    <t>DIAS</t>
  </si>
  <si>
    <t>PRESTACION DE SERVICIOS COMO AUXILIAR DE ENFERMERIA</t>
  </si>
  <si>
    <t>01/08/2019</t>
  </si>
  <si>
    <t>PRESTACION DE SERVICIOS PROFESIONALES COMO CONTADORA PARA EL AREA DE COSTOS</t>
  </si>
  <si>
    <t>YENNY ALEXANDRA MURCIA ESTRADA</t>
  </si>
  <si>
    <t>jennymurciae@yaoo.es</t>
  </si>
  <si>
    <t xml:space="preserve">PRESTACION DE SERVICIOS PROFESIONALES COMO INGENIERO EN SISTEMAS PARA LA ADMINISTRACION Y ACTUALIZACION DE LA PAGINA WEB (Gobierno Digital) EN APOYO DEL AREA DE PLANEACION, MERCADEO Y SISTEMAS DE INFORMACION </t>
  </si>
  <si>
    <t>CARLOS JULIAN FLOREZ VILLAMIL</t>
  </si>
  <si>
    <t>juian1786@hotmail.com</t>
  </si>
  <si>
    <t>PRESTACION DE SERVICIOS PROFESIONALES PARA EL AREA DE ACTIVOS FIJOS</t>
  </si>
  <si>
    <t>CARLOS JAVIER ARIAS</t>
  </si>
  <si>
    <t>ariascarlos_28@yahoo.es</t>
  </si>
  <si>
    <t>PRESTACION DE SERVICIOS COMO CONDUCTOR DE AMBULANCIA BASICA Y MEDICALIZADA</t>
  </si>
  <si>
    <t>WILLIAN ALEXANDER CARDENAS DIAZ</t>
  </si>
  <si>
    <t>williamcardenasdiaz@hotmail.com</t>
  </si>
  <si>
    <t>JORGE YECID CORTES GONZALEZ</t>
  </si>
  <si>
    <t>jorgeyes217@hotmail.com</t>
  </si>
  <si>
    <t>FABIAN ENRIQUE CADENA RODRIGUEZ</t>
  </si>
  <si>
    <t>cadenafabian26@gmail.com</t>
  </si>
  <si>
    <t>ALEXANDER GRAJALES MARTINEZ</t>
  </si>
  <si>
    <t>alex040@hotmail.com</t>
  </si>
  <si>
    <t>YULI TATIANA LUCUMI CAICEDO</t>
  </si>
  <si>
    <t>ylucumic@hotmail.com</t>
  </si>
  <si>
    <t xml:space="preserve">PRESTACION DE SERVICIOS COMO COMUNICADORA SOCIAL </t>
  </si>
  <si>
    <t>LAURA VICTORIA ALVARADO ROLDAN</t>
  </si>
  <si>
    <t>lauravictoriaalvarado@gmail.com</t>
  </si>
  <si>
    <t>SEBASTIAN ELBERTO CARRILLO QUINTERO</t>
  </si>
  <si>
    <t>sebastiancarrillo0127@gmail.com</t>
  </si>
  <si>
    <t>PRESTACION DE SERVICIOS PROFESIONALES EN ENFERMERIA COMO APOYO A LA COORDINACION DE ENFERMERIA EN EL AREA DE CONSULTA EXTERNA</t>
  </si>
  <si>
    <t>ALCIRA LADINO ORJUELA</t>
  </si>
  <si>
    <t>aloes69@gmail.com</t>
  </si>
  <si>
    <t>PRESTACION DE SERVICIOS COMO INGENIERO DE SISTEMAS</t>
  </si>
  <si>
    <t>JUAN FERNANDO ACEVEDO SUAREZ</t>
  </si>
  <si>
    <t>fercho951970@hotmail.com</t>
  </si>
  <si>
    <t xml:space="preserve">PRESTACION DE SERVICIOS COMO AUXILIAR ADMINISTRATIVO </t>
  </si>
  <si>
    <t>GLORIA INES AGUIRRE PALACIO</t>
  </si>
  <si>
    <t xml:space="preserve">gloriaaguirre1964@gmail.com </t>
  </si>
  <si>
    <t>PRESTACION DE SERVICIOS PROFESIONALES EN ENFERMERIA COMO APOYO A LA COORDINACION DE ENFERMERIA EN EL AREA DE REFERENCIA Y CONTRAREFERENCIA Y SERVICIO DE AMBULANCIAS BASICAS Y MEDICALIZADAS</t>
  </si>
  <si>
    <t>FABIAN ANDRES CACERES AGUIRRE</t>
  </si>
  <si>
    <t>fabianu-12@hotmail.com</t>
  </si>
  <si>
    <t xml:space="preserve">PRESTACION DE SERVICIOS PROFESIONALES EN ENFERMERIA COMO APOYO A LA COORDINACION DEL GRUPO DE ENFERMERIA </t>
  </si>
  <si>
    <t>JULY TATIANA PINEDA RODRIGUEZ</t>
  </si>
  <si>
    <t>tatiza_05@hotmail.com</t>
  </si>
  <si>
    <t>EDILBERTO BARRAGAN LOPEZ</t>
  </si>
  <si>
    <t>ebarralo1001@hotmail.com</t>
  </si>
  <si>
    <t xml:space="preserve">PRESTACION DE SERVICIOS PROFESIONALES EN ENFERMERIA </t>
  </si>
  <si>
    <t>DANIELA LONDOÑO ARCILA</t>
  </si>
  <si>
    <t>daniela901012@hotmail.com</t>
  </si>
  <si>
    <t>PRESTACION DE SERVICIOS PROFESIONALES DE APOYO A LA SUBGERENCIA DE GESTION ADMINISTRATIVA Y FINANCIERA</t>
  </si>
  <si>
    <t>RODE DRUSILA LARA SANABRIA</t>
  </si>
  <si>
    <t>rodesilla@hotmail.com</t>
  </si>
  <si>
    <t>DIANA MARIA MELO MELO</t>
  </si>
  <si>
    <t>dianamariamelo2017@gmail.com</t>
  </si>
  <si>
    <t>02/08/2019</t>
  </si>
  <si>
    <t>LEYDI GIOVANA RODRIGUEZ ESQUIVEL</t>
  </si>
  <si>
    <t>leydirodriguez763@gmail.com</t>
  </si>
  <si>
    <t>05/08/2019</t>
  </si>
  <si>
    <t xml:space="preserve">PRESTACION DE SERVICIOS COMO AUXILIAR ADMINISTRATIVO COMO TRADUCTOR DEL IDIOMA JIW </t>
  </si>
  <si>
    <t>GUSTAVO ENRIQUE RICARDO ALTAMAR</t>
  </si>
  <si>
    <t>gusyros2002@yahoo.com</t>
  </si>
  <si>
    <t>LAURA MANUELA VIDAL SAMPEDRO</t>
  </si>
  <si>
    <t>lavamisam@gamil.com</t>
  </si>
  <si>
    <t>JULIAN ANDRES HERRAN ORTIZ</t>
  </si>
  <si>
    <t>julianh0696@gmail.com</t>
  </si>
  <si>
    <t>ERIKA PAOLA BEJARANO RODRIGUEZ</t>
  </si>
  <si>
    <t>yulipao1329@hotmail.com</t>
  </si>
  <si>
    <t>08/08/2019</t>
  </si>
  <si>
    <t>KAREN NATALIA HERNANDEZ LOPEZ</t>
  </si>
  <si>
    <t>hkaren585@gmail.com</t>
  </si>
  <si>
    <t>12/08/2019</t>
  </si>
  <si>
    <t>PRESTACION DE SERVICIOS PROFESIONALES COMO INGENIERA BIOMEDICA</t>
  </si>
  <si>
    <t>MAYRA GERALDINE NARANJO BELTRAN</t>
  </si>
  <si>
    <t>geralnaranjo3@gmail.com</t>
  </si>
  <si>
    <t>13/08/2019</t>
  </si>
  <si>
    <t>PRESTACION DE SERVICIOS ESPECIALIZADOS EN RADIOLOGIA E IMÁGENES DIAGNOSTICAS</t>
  </si>
  <si>
    <t xml:space="preserve">IMÁGENES DIAGNOSTICAS Y REHABILITACION S.A.S </t>
  </si>
  <si>
    <t>isaiasramonhortua@yahoo.com</t>
  </si>
  <si>
    <t>PRESTACION DE SERVICIOS PARA LA TOMA Y LECTURA DE ECOGRAFIAS</t>
  </si>
  <si>
    <t>MEDICENTER IPS EU</t>
  </si>
  <si>
    <t>medecenterips@hotmail.com</t>
  </si>
  <si>
    <t>14/08/2019</t>
  </si>
  <si>
    <t>ADRIANA MARCELA MONTAÑEZ ALGECIRA</t>
  </si>
  <si>
    <t>adrianamarcelamontañez@gmail.com</t>
  </si>
  <si>
    <t>15/08/2019</t>
  </si>
  <si>
    <t>PRESTACION DE SERVICIOS COMO TECNICO ADMINISTRATIVO PARA EL APOYO EN LA COORDINACION DE ENFERMERIA</t>
  </si>
  <si>
    <t>ISABELLA GREGORY GOMEZ</t>
  </si>
  <si>
    <t>igregory@estudiantes.areandina.edu.co</t>
  </si>
  <si>
    <t>16/08/2019</t>
  </si>
  <si>
    <t>PRESTACION DE SERVICIOS PARA EL CONTROL DE CALIDAD DEL EQUIPO DE RAYOS X FIJO MULTIX COMPAT SERIAL 1002</t>
  </si>
  <si>
    <t>QA PROTON SAS</t>
  </si>
  <si>
    <t>qaproton@gmail.com</t>
  </si>
  <si>
    <t>20/08/2019</t>
  </si>
  <si>
    <t>SUMINISTRO</t>
  </si>
  <si>
    <t xml:space="preserve">SUMINISTRO DE CONSUMIBLES Y ACCESORIOS PARA LA IMPRESORA DE PLACAS MARCA CARESTREAM MODELO DRIVIEW </t>
  </si>
  <si>
    <t>DICIMED SAS</t>
  </si>
  <si>
    <t>gerencia@dicimed.com</t>
  </si>
  <si>
    <t>22/08/2019</t>
  </si>
  <si>
    <t>KAREN ALEJANDRA NARVAEZ CASTAÑO</t>
  </si>
  <si>
    <t>alejita.151993@hotmail.com</t>
  </si>
  <si>
    <t>NURY HASBLEIDY RUSSI RAMIREZ</t>
  </si>
  <si>
    <t>garciapaola61@yahho.es</t>
  </si>
  <si>
    <t>JOSUE CALEB SALAMANCA ESPINOSA</t>
  </si>
  <si>
    <t>kallethyireth09@gmail.com</t>
  </si>
  <si>
    <t>COMPRAVENTA DE LA TERCERA PRIMERA DE VESTIDO Y CALZADO DE TRABAJO VIGENCIA 2019 PARA EL PERSONAL DE PLANTA QUE DEVENGA UNA ASIGNACIÓN BASICA INFERIOR A DOS VECES EL SALARIO MINIMO MENSUAL LEGAL VIGENTE</t>
  </si>
  <si>
    <t>SIMON MOLINA LINARES</t>
  </si>
  <si>
    <t>smolinamorales@gmail.com</t>
  </si>
  <si>
    <t>26/08/2019</t>
  </si>
  <si>
    <t>PRESTACION DE SERVICIOS PROFESIONALES EN DERECHO PARA LA OFICINA JURIDICA</t>
  </si>
  <si>
    <t>PAULA ANDREA LOZANO MENDOZA</t>
  </si>
  <si>
    <t>paulalozanomendoza06@gmail.com</t>
  </si>
  <si>
    <t>CESAR AUGUSTO JARAMILLO MARTINEZ</t>
  </si>
  <si>
    <t>SERVICIO</t>
  </si>
  <si>
    <t xml:space="preserve">SERVICIO DE ALOJAMIENTO U HOSPEDAJE DE LA PAGINA WEB Y CORREOS CORPORATIVOS </t>
  </si>
  <si>
    <t>HIGH QUALITY SOLUTIONS L.A EU</t>
  </si>
  <si>
    <t>www.hqs=la.com</t>
  </si>
  <si>
    <t>30/08/2019</t>
  </si>
  <si>
    <t>COMPRAVENTA</t>
  </si>
  <si>
    <t xml:space="preserve">COMPRA DE ELEMENTOS DE ARCHIVO (CARPETAS ESTADISTICA) E IDENTIFICACION DE PACIENTES (MANILLAS Y TABLEROS) </t>
  </si>
  <si>
    <t>LAC IMPRESORES SAS</t>
  </si>
  <si>
    <t>lacgrafico@gmail.com</t>
  </si>
  <si>
    <t>LINDA ESTEFANIA RODRIGUEZ PUERTA</t>
  </si>
  <si>
    <t>lindaestefania773@gmail.com</t>
  </si>
  <si>
    <t xml:space="preserve">PRESTACION DE SERVICIOS PROFESIONALES EN PSICOLOGIA </t>
  </si>
  <si>
    <t>CLAUDIA CECILIA MURCIA ORTEGON</t>
  </si>
  <si>
    <t>claudiamurcia67@yahoo.com</t>
  </si>
  <si>
    <t>PRESTACION DE SERVICIOS COMO BACTERIOLOGA PARA PARA LA VIGILANCIA EPIDEMIOLOGICA</t>
  </si>
  <si>
    <t>DUFFAY GONZALEZ ALDANA</t>
  </si>
  <si>
    <t>dugonal@gmail.com</t>
  </si>
  <si>
    <t>XIMENA MICHELE BORDA ARIAS</t>
  </si>
  <si>
    <t xml:space="preserve">ximenilla115@gmail.com </t>
  </si>
  <si>
    <t>ANA OLGA ORTIZ OCHICA</t>
  </si>
  <si>
    <t>olgaortiz2010@hotmail.com</t>
  </si>
  <si>
    <t>JESSICA FERNANDA JIMENEZ MARTNEZ</t>
  </si>
  <si>
    <t>jfernanda1507@gmail.com</t>
  </si>
  <si>
    <t>SIRLEY PAOLA BAUTISTA GONZALEZ</t>
  </si>
  <si>
    <t>yoyito229@gmailc.om</t>
  </si>
  <si>
    <t>CAROL FAISULY SANCHEZ CAMPERO</t>
  </si>
  <si>
    <t>csanchez52@estudiantes.areandina.edu.co</t>
  </si>
  <si>
    <t>JAVIER ALEXANDER TIBACAN TIBACAN</t>
  </si>
  <si>
    <t>javiertibacan@hotmail.com</t>
  </si>
  <si>
    <t>YENNY PAOLA QUINTERO GUTIERREZ</t>
  </si>
  <si>
    <t>yepquinterogu@unal.edu.co</t>
  </si>
  <si>
    <t>E-MAIL CONTRATISTA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</si>
</sst>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0_ ;\-0\ "/>
    <numFmt numFmtId="165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0"/>
      <color rgb="FF7030A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41" fontId="2" fillId="0" borderId="1" xfId="1" applyFont="1" applyFill="1" applyBorder="1" applyAlignment="1">
      <alignment horizontal="center" vertical="center"/>
    </xf>
    <xf numFmtId="41" fontId="8" fillId="0" borderId="0" xfId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1" fontId="2" fillId="0" borderId="1" xfId="1" applyFont="1" applyFill="1" applyBorder="1" applyAlignment="1">
      <alignment horizontal="center" vertical="center" wrapText="1"/>
    </xf>
    <xf numFmtId="41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1" fontId="9" fillId="0" borderId="4" xfId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41" fontId="9" fillId="0" borderId="4" xfId="1" applyFont="1" applyFill="1" applyBorder="1" applyAlignment="1">
      <alignment horizontal="center" vertical="center"/>
    </xf>
    <xf numFmtId="165" fontId="9" fillId="0" borderId="4" xfId="0" applyNumberFormat="1" applyFont="1" applyFill="1" applyBorder="1" applyAlignment="1">
      <alignment horizontal="center" vertical="center"/>
    </xf>
    <xf numFmtId="41" fontId="9" fillId="0" borderId="5" xfId="1" applyFont="1" applyFill="1" applyBorder="1" applyAlignment="1">
      <alignment horizontal="center" vertical="center"/>
    </xf>
    <xf numFmtId="41" fontId="9" fillId="0" borderId="4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41" fontId="9" fillId="0" borderId="0" xfId="1" applyFont="1" applyFill="1" applyAlignment="1">
      <alignment horizontal="center" vertical="center"/>
    </xf>
    <xf numFmtId="41" fontId="9" fillId="0" borderId="4" xfId="1" applyFont="1" applyFill="1" applyBorder="1" applyAlignment="1">
      <alignment horizontal="left" vertical="center"/>
    </xf>
    <xf numFmtId="164" fontId="9" fillId="0" borderId="4" xfId="1" applyNumberFormat="1" applyFont="1" applyFill="1" applyBorder="1" applyAlignment="1">
      <alignment horizontal="right"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4" xfId="2" applyFont="1" applyFill="1" applyBorder="1" applyAlignment="1">
      <alignment horizontal="left" vertical="center"/>
    </xf>
    <xf numFmtId="41" fontId="10" fillId="0" borderId="0" xfId="1" applyFont="1" applyAlignment="1">
      <alignment horizontal="left"/>
    </xf>
    <xf numFmtId="41" fontId="10" fillId="0" borderId="4" xfId="1" applyFont="1" applyBorder="1" applyAlignment="1">
      <alignment horizontal="left" vertical="center"/>
    </xf>
    <xf numFmtId="41" fontId="9" fillId="0" borderId="4" xfId="1" applyFont="1" applyFill="1" applyBorder="1" applyAlignment="1">
      <alignment horizontal="left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41" fontId="9" fillId="0" borderId="0" xfId="1" applyFont="1" applyFill="1" applyAlignment="1">
      <alignment horizontal="left" vertical="center"/>
    </xf>
    <xf numFmtId="164" fontId="9" fillId="0" borderId="0" xfId="1" applyNumberFormat="1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center" vertical="center" wrapText="1"/>
    </xf>
    <xf numFmtId="41" fontId="2" fillId="0" borderId="3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1" fontId="2" fillId="0" borderId="2" xfId="1" applyFont="1" applyFill="1" applyBorder="1" applyAlignment="1">
      <alignment horizontal="left" vertical="center" wrapText="1"/>
    </xf>
    <xf numFmtId="41" fontId="2" fillId="0" borderId="3" xfId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2" fillId="0" borderId="1" xfId="1" applyFont="1" applyFill="1" applyBorder="1" applyAlignment="1">
      <alignment horizontal="center" vertical="center" wrapText="1"/>
    </xf>
    <xf numFmtId="41" fontId="7" fillId="0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</cellXfs>
  <cellStyles count="3">
    <cellStyle name="Hipervínculo" xfId="2" builtinId="8"/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loriaaguirre1964@gmail.com" TargetMode="External"/><Relationship Id="rId18" Type="http://schemas.openxmlformats.org/officeDocument/2006/relationships/hyperlink" Target="mailto:rodesilla@hotmail.com" TargetMode="External"/><Relationship Id="rId26" Type="http://schemas.openxmlformats.org/officeDocument/2006/relationships/hyperlink" Target="mailto:isaiasramonhortua@yahoo.com" TargetMode="External"/><Relationship Id="rId39" Type="http://schemas.openxmlformats.org/officeDocument/2006/relationships/hyperlink" Target="mailto:lacgrafico@gmail.com" TargetMode="External"/><Relationship Id="rId3" Type="http://schemas.openxmlformats.org/officeDocument/2006/relationships/hyperlink" Target="mailto:cadenafabian26@gmail.com" TargetMode="External"/><Relationship Id="rId21" Type="http://schemas.openxmlformats.org/officeDocument/2006/relationships/hyperlink" Target="mailto:gusyros2002@yahoo.com" TargetMode="External"/><Relationship Id="rId34" Type="http://schemas.openxmlformats.org/officeDocument/2006/relationships/hyperlink" Target="mailto:alejita.151993@hotmail.com" TargetMode="External"/><Relationship Id="rId42" Type="http://schemas.openxmlformats.org/officeDocument/2006/relationships/hyperlink" Target="mailto:olgaortiz2010@hotmail.com" TargetMode="External"/><Relationship Id="rId47" Type="http://schemas.openxmlformats.org/officeDocument/2006/relationships/hyperlink" Target="mailto:yepquinterogu@unal.edu.co" TargetMode="External"/><Relationship Id="rId7" Type="http://schemas.openxmlformats.org/officeDocument/2006/relationships/hyperlink" Target="mailto:alex040@hotmail.com" TargetMode="External"/><Relationship Id="rId12" Type="http://schemas.openxmlformats.org/officeDocument/2006/relationships/hyperlink" Target="mailto:fercho951970@hotmail.com" TargetMode="External"/><Relationship Id="rId17" Type="http://schemas.openxmlformats.org/officeDocument/2006/relationships/hyperlink" Target="mailto:daniela901012@hotmail.com" TargetMode="External"/><Relationship Id="rId25" Type="http://schemas.openxmlformats.org/officeDocument/2006/relationships/hyperlink" Target="mailto:hkaren585@gmail.com" TargetMode="External"/><Relationship Id="rId33" Type="http://schemas.openxmlformats.org/officeDocument/2006/relationships/hyperlink" Target="mailto:smolinamorales@gmail.com" TargetMode="External"/><Relationship Id="rId38" Type="http://schemas.openxmlformats.org/officeDocument/2006/relationships/hyperlink" Target="mailto:paulalozanomendoza06@gmail.com" TargetMode="External"/><Relationship Id="rId46" Type="http://schemas.openxmlformats.org/officeDocument/2006/relationships/hyperlink" Target="mailto:javiertibacan@hotmail.com" TargetMode="External"/><Relationship Id="rId2" Type="http://schemas.openxmlformats.org/officeDocument/2006/relationships/hyperlink" Target="mailto:jorgeyes217@hotmail.com" TargetMode="External"/><Relationship Id="rId16" Type="http://schemas.openxmlformats.org/officeDocument/2006/relationships/hyperlink" Target="mailto:ebarralo1001@hotmail.com" TargetMode="External"/><Relationship Id="rId20" Type="http://schemas.openxmlformats.org/officeDocument/2006/relationships/hyperlink" Target="mailto:dianamariamelo2017@gmail.com" TargetMode="External"/><Relationship Id="rId29" Type="http://schemas.openxmlformats.org/officeDocument/2006/relationships/hyperlink" Target="mailto:igregory@estudiantes.areandina.edu.co" TargetMode="External"/><Relationship Id="rId41" Type="http://schemas.openxmlformats.org/officeDocument/2006/relationships/hyperlink" Target="mailto:ximenilla115@gmail.com" TargetMode="External"/><Relationship Id="rId1" Type="http://schemas.openxmlformats.org/officeDocument/2006/relationships/hyperlink" Target="mailto:williamcardenasdiaz@hotmail.com" TargetMode="External"/><Relationship Id="rId6" Type="http://schemas.openxmlformats.org/officeDocument/2006/relationships/hyperlink" Target="mailto:juian1786@hotmail.com" TargetMode="External"/><Relationship Id="rId11" Type="http://schemas.openxmlformats.org/officeDocument/2006/relationships/hyperlink" Target="mailto:aloes69@gmail.com" TargetMode="External"/><Relationship Id="rId24" Type="http://schemas.openxmlformats.org/officeDocument/2006/relationships/hyperlink" Target="mailto:yulipao1329@hotmail.com" TargetMode="External"/><Relationship Id="rId32" Type="http://schemas.openxmlformats.org/officeDocument/2006/relationships/hyperlink" Target="mailto:qaproton@gmail.com" TargetMode="External"/><Relationship Id="rId37" Type="http://schemas.openxmlformats.org/officeDocument/2006/relationships/hyperlink" Target="http://www.hqs=la.com/" TargetMode="External"/><Relationship Id="rId40" Type="http://schemas.openxmlformats.org/officeDocument/2006/relationships/hyperlink" Target="mailto:lindaestefania773@gmail.com" TargetMode="External"/><Relationship Id="rId45" Type="http://schemas.openxmlformats.org/officeDocument/2006/relationships/hyperlink" Target="mailto:csanchez52@estudiantes.areandina.edu.co" TargetMode="External"/><Relationship Id="rId5" Type="http://schemas.openxmlformats.org/officeDocument/2006/relationships/hyperlink" Target="mailto:ariascarlos_28@yahoo.es" TargetMode="External"/><Relationship Id="rId15" Type="http://schemas.openxmlformats.org/officeDocument/2006/relationships/hyperlink" Target="mailto:tatiza_05@hotmail.com" TargetMode="External"/><Relationship Id="rId23" Type="http://schemas.openxmlformats.org/officeDocument/2006/relationships/hyperlink" Target="mailto:julianh0696@gmail.com" TargetMode="External"/><Relationship Id="rId28" Type="http://schemas.openxmlformats.org/officeDocument/2006/relationships/hyperlink" Target="mailto:medecenterips@hotmail.com" TargetMode="External"/><Relationship Id="rId36" Type="http://schemas.openxmlformats.org/officeDocument/2006/relationships/hyperlink" Target="mailto:kallethyireth09@gmail.com" TargetMode="External"/><Relationship Id="rId49" Type="http://schemas.openxmlformats.org/officeDocument/2006/relationships/hyperlink" Target="mailto:dugonal@gmail.com" TargetMode="External"/><Relationship Id="rId10" Type="http://schemas.openxmlformats.org/officeDocument/2006/relationships/hyperlink" Target="mailto:lauravictoriaalvarado@gmail.com" TargetMode="External"/><Relationship Id="rId19" Type="http://schemas.openxmlformats.org/officeDocument/2006/relationships/hyperlink" Target="mailto:leydirodriguez763@gmail.com" TargetMode="External"/><Relationship Id="rId31" Type="http://schemas.openxmlformats.org/officeDocument/2006/relationships/hyperlink" Target="mailto:adrianamarcelamonta&#241;ez@gmail.com" TargetMode="External"/><Relationship Id="rId44" Type="http://schemas.openxmlformats.org/officeDocument/2006/relationships/hyperlink" Target="mailto:yoyito229@gmailc.om" TargetMode="External"/><Relationship Id="rId4" Type="http://schemas.openxmlformats.org/officeDocument/2006/relationships/hyperlink" Target="mailto:jennymurciae@yaoo.es" TargetMode="External"/><Relationship Id="rId9" Type="http://schemas.openxmlformats.org/officeDocument/2006/relationships/hyperlink" Target="mailto:sebastiancarrillo0127@gmail.com" TargetMode="External"/><Relationship Id="rId14" Type="http://schemas.openxmlformats.org/officeDocument/2006/relationships/hyperlink" Target="mailto:fabianu-12@hotmail.com" TargetMode="External"/><Relationship Id="rId22" Type="http://schemas.openxmlformats.org/officeDocument/2006/relationships/hyperlink" Target="mailto:lavamisam@gamil.com" TargetMode="External"/><Relationship Id="rId27" Type="http://schemas.openxmlformats.org/officeDocument/2006/relationships/hyperlink" Target="mailto:geralnaranjo3@gmail.com" TargetMode="External"/><Relationship Id="rId30" Type="http://schemas.openxmlformats.org/officeDocument/2006/relationships/hyperlink" Target="mailto:gerencia@dicimed.com" TargetMode="External"/><Relationship Id="rId35" Type="http://schemas.openxmlformats.org/officeDocument/2006/relationships/hyperlink" Target="mailto:garciapaola61@yahho.es" TargetMode="External"/><Relationship Id="rId43" Type="http://schemas.openxmlformats.org/officeDocument/2006/relationships/hyperlink" Target="mailto:jfernanda1507@gmail.com" TargetMode="External"/><Relationship Id="rId48" Type="http://schemas.openxmlformats.org/officeDocument/2006/relationships/hyperlink" Target="mailto:claudiamurcia67@yahoo.com" TargetMode="External"/><Relationship Id="rId8" Type="http://schemas.openxmlformats.org/officeDocument/2006/relationships/hyperlink" Target="mailto:ylucumic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68"/>
  <sheetViews>
    <sheetView tabSelected="1" workbookViewId="0">
      <selection sqref="A1:A2"/>
    </sheetView>
  </sheetViews>
  <sheetFormatPr baseColWidth="10" defaultColWidth="9.140625" defaultRowHeight="11.25" x14ac:dyDescent="0.25"/>
  <cols>
    <col min="1" max="1" width="8" style="19" bestFit="1" customWidth="1"/>
    <col min="2" max="2" width="11.5703125" style="28" customWidth="1"/>
    <col min="3" max="3" width="20.5703125" style="29" customWidth="1"/>
    <col min="4" max="4" width="60.85546875" style="29" customWidth="1"/>
    <col min="5" max="5" width="12.28515625" style="30" customWidth="1"/>
    <col min="6" max="6" width="11.85546875" style="31" customWidth="1"/>
    <col min="7" max="7" width="11.85546875" style="30" customWidth="1"/>
    <col min="8" max="8" width="7.7109375" style="19" customWidth="1"/>
    <col min="9" max="9" width="35.7109375" style="29" customWidth="1"/>
    <col min="10" max="10" width="24.42578125" style="29" bestFit="1" customWidth="1"/>
    <col min="11" max="11" width="11.85546875" style="20" hidden="1" customWidth="1"/>
    <col min="12" max="12" width="31.28515625" style="29" customWidth="1"/>
    <col min="13" max="13" width="12" style="19" customWidth="1"/>
    <col min="14" max="15" width="9.140625" style="19" customWidth="1"/>
    <col min="16" max="17" width="11" style="33" customWidth="1"/>
    <col min="18" max="18" width="12" style="20" bestFit="1" customWidth="1"/>
    <col min="19" max="20" width="10.140625" style="20" bestFit="1" customWidth="1"/>
    <col min="21" max="21" width="10.7109375" style="20" bestFit="1" customWidth="1"/>
    <col min="22" max="22" width="9.28515625" style="20" bestFit="1" customWidth="1"/>
    <col min="23" max="23" width="9.42578125" style="20" bestFit="1" customWidth="1"/>
    <col min="24" max="24" width="12" style="32" bestFit="1" customWidth="1"/>
    <col min="25" max="25" width="10" style="20" bestFit="1" customWidth="1"/>
    <col min="26" max="26" width="9.85546875" style="20" bestFit="1" customWidth="1"/>
    <col min="27" max="27" width="9.140625" style="20"/>
    <col min="28" max="28" width="9.85546875" style="20" bestFit="1" customWidth="1"/>
    <col min="29" max="29" width="9.140625" style="20"/>
    <col min="30" max="16384" width="9.140625" style="19"/>
  </cols>
  <sheetData>
    <row r="1" spans="1:29" s="3" customFormat="1" ht="15" customHeight="1" thickBot="1" x14ac:dyDescent="0.3">
      <c r="A1" s="35" t="s">
        <v>0</v>
      </c>
      <c r="B1" s="36" t="s">
        <v>1</v>
      </c>
      <c r="C1" s="35" t="s">
        <v>2</v>
      </c>
      <c r="D1" s="37" t="s">
        <v>3</v>
      </c>
      <c r="E1" s="38" t="s">
        <v>4</v>
      </c>
      <c r="F1" s="34" t="s">
        <v>5</v>
      </c>
      <c r="G1" s="41" t="s">
        <v>6</v>
      </c>
      <c r="H1" s="35" t="s">
        <v>7</v>
      </c>
      <c r="I1" s="40" t="s">
        <v>8</v>
      </c>
      <c r="J1" s="43" t="s">
        <v>181</v>
      </c>
      <c r="K1" s="1"/>
      <c r="L1" s="40" t="s">
        <v>10</v>
      </c>
      <c r="M1" s="35" t="s">
        <v>11</v>
      </c>
      <c r="N1" s="35" t="s">
        <v>12</v>
      </c>
      <c r="O1" s="35" t="s">
        <v>13</v>
      </c>
      <c r="P1" s="44" t="s">
        <v>14</v>
      </c>
      <c r="Q1" s="44" t="s">
        <v>15</v>
      </c>
      <c r="R1" s="45" t="s">
        <v>16</v>
      </c>
      <c r="S1" s="46" t="s">
        <v>17</v>
      </c>
      <c r="T1" s="46"/>
      <c r="U1" s="46"/>
      <c r="V1" s="46"/>
      <c r="W1" s="46"/>
      <c r="X1" s="47" t="s">
        <v>18</v>
      </c>
      <c r="Y1" s="2"/>
      <c r="Z1" s="2"/>
      <c r="AA1" s="2"/>
      <c r="AB1" s="2"/>
      <c r="AC1" s="2"/>
    </row>
    <row r="2" spans="1:29" s="6" customFormat="1" ht="27.75" thickBot="1" x14ac:dyDescent="0.3">
      <c r="A2" s="35"/>
      <c r="B2" s="36"/>
      <c r="C2" s="35"/>
      <c r="D2" s="37"/>
      <c r="E2" s="39"/>
      <c r="F2" s="34"/>
      <c r="G2" s="42"/>
      <c r="H2" s="35"/>
      <c r="I2" s="40"/>
      <c r="J2" s="43"/>
      <c r="K2" s="4" t="s">
        <v>19</v>
      </c>
      <c r="L2" s="40"/>
      <c r="M2" s="35"/>
      <c r="N2" s="35"/>
      <c r="O2" s="35"/>
      <c r="P2" s="44"/>
      <c r="Q2" s="44"/>
      <c r="R2" s="45"/>
      <c r="S2" s="4" t="s">
        <v>20</v>
      </c>
      <c r="T2" s="4" t="s">
        <v>21</v>
      </c>
      <c r="U2" s="4" t="s">
        <v>22</v>
      </c>
      <c r="V2" s="4" t="s">
        <v>23</v>
      </c>
      <c r="W2" s="4" t="s">
        <v>24</v>
      </c>
      <c r="X2" s="47"/>
      <c r="Y2" s="5"/>
      <c r="Z2" s="5"/>
      <c r="AA2" s="5"/>
      <c r="AB2" s="5"/>
      <c r="AC2" s="5"/>
    </row>
    <row r="3" spans="1:29" x14ac:dyDescent="0.2">
      <c r="A3" s="7">
        <v>672</v>
      </c>
      <c r="B3" s="8" t="s">
        <v>41</v>
      </c>
      <c r="C3" s="9" t="s">
        <v>25</v>
      </c>
      <c r="D3" s="9" t="s">
        <v>42</v>
      </c>
      <c r="E3" s="25">
        <v>14500000</v>
      </c>
      <c r="F3" s="11">
        <v>211020205</v>
      </c>
      <c r="G3" s="26">
        <v>14500000</v>
      </c>
      <c r="H3" s="12" t="s">
        <v>26</v>
      </c>
      <c r="I3" s="9" t="s">
        <v>43</v>
      </c>
      <c r="J3" s="14" t="s">
        <v>44</v>
      </c>
      <c r="K3" s="15"/>
      <c r="L3" s="9" t="s">
        <v>34</v>
      </c>
      <c r="M3" s="12" t="s">
        <v>28</v>
      </c>
      <c r="N3" s="12" t="s">
        <v>29</v>
      </c>
      <c r="O3" s="12">
        <v>5</v>
      </c>
      <c r="P3" s="16">
        <v>43678</v>
      </c>
      <c r="Q3" s="16">
        <v>43830</v>
      </c>
      <c r="R3" s="17">
        <f t="shared" ref="R3:R34" si="0">E3</f>
        <v>14500000</v>
      </c>
      <c r="S3" s="15"/>
      <c r="T3" s="15"/>
      <c r="U3" s="15"/>
      <c r="V3" s="15"/>
      <c r="W3" s="15"/>
      <c r="X3" s="18">
        <f t="shared" ref="X3:X51" si="1">R3</f>
        <v>14500000</v>
      </c>
      <c r="Y3" s="19"/>
      <c r="AA3" s="19"/>
      <c r="AB3" s="19"/>
      <c r="AC3" s="19"/>
    </row>
    <row r="4" spans="1:29" x14ac:dyDescent="0.25">
      <c r="A4" s="7">
        <v>673</v>
      </c>
      <c r="B4" s="8" t="s">
        <v>41</v>
      </c>
      <c r="C4" s="9" t="s">
        <v>25</v>
      </c>
      <c r="D4" s="9" t="s">
        <v>45</v>
      </c>
      <c r="E4" s="10">
        <v>11500000</v>
      </c>
      <c r="F4" s="11">
        <v>211020205</v>
      </c>
      <c r="G4" s="10">
        <v>11500000</v>
      </c>
      <c r="H4" s="12" t="s">
        <v>26</v>
      </c>
      <c r="I4" s="9" t="s">
        <v>46</v>
      </c>
      <c r="J4" s="14" t="s">
        <v>47</v>
      </c>
      <c r="K4" s="15"/>
      <c r="L4" s="9" t="s">
        <v>34</v>
      </c>
      <c r="M4" s="12" t="s">
        <v>28</v>
      </c>
      <c r="N4" s="12" t="s">
        <v>29</v>
      </c>
      <c r="O4" s="12">
        <v>5</v>
      </c>
      <c r="P4" s="16">
        <v>43678</v>
      </c>
      <c r="Q4" s="16">
        <v>43830</v>
      </c>
      <c r="R4" s="17">
        <f t="shared" si="0"/>
        <v>11500000</v>
      </c>
      <c r="S4" s="15"/>
      <c r="T4" s="15" t="s">
        <v>9</v>
      </c>
      <c r="U4" s="15"/>
      <c r="V4" s="15"/>
      <c r="W4" s="15"/>
      <c r="X4" s="18">
        <f t="shared" si="1"/>
        <v>11500000</v>
      </c>
      <c r="Y4" s="19"/>
      <c r="AA4" s="19"/>
      <c r="AB4" s="19"/>
      <c r="AC4" s="19"/>
    </row>
    <row r="5" spans="1:29" x14ac:dyDescent="0.25">
      <c r="A5" s="7">
        <v>674</v>
      </c>
      <c r="B5" s="8" t="s">
        <v>41</v>
      </c>
      <c r="C5" s="9" t="s">
        <v>25</v>
      </c>
      <c r="D5" s="23" t="s">
        <v>48</v>
      </c>
      <c r="E5" s="10">
        <v>14500000</v>
      </c>
      <c r="F5" s="11">
        <v>211020205</v>
      </c>
      <c r="G5" s="10">
        <v>14500000</v>
      </c>
      <c r="H5" s="12" t="s">
        <v>26</v>
      </c>
      <c r="I5" s="9" t="s">
        <v>49</v>
      </c>
      <c r="J5" s="14" t="s">
        <v>50</v>
      </c>
      <c r="K5" s="15"/>
      <c r="L5" s="9" t="s">
        <v>27</v>
      </c>
      <c r="M5" s="12" t="s">
        <v>28</v>
      </c>
      <c r="N5" s="12" t="s">
        <v>29</v>
      </c>
      <c r="O5" s="12">
        <v>5</v>
      </c>
      <c r="P5" s="16">
        <v>43678</v>
      </c>
      <c r="Q5" s="16">
        <v>43830</v>
      </c>
      <c r="R5" s="17">
        <f t="shared" si="0"/>
        <v>14500000</v>
      </c>
      <c r="S5" s="15"/>
      <c r="T5" s="15"/>
      <c r="U5" s="15"/>
      <c r="V5" s="15"/>
      <c r="W5" s="15"/>
      <c r="X5" s="18">
        <f t="shared" si="1"/>
        <v>14500000</v>
      </c>
      <c r="Y5" s="19"/>
      <c r="AA5" s="19"/>
      <c r="AB5" s="19"/>
      <c r="AC5" s="19"/>
    </row>
    <row r="6" spans="1:29" x14ac:dyDescent="0.25">
      <c r="A6" s="7">
        <v>675</v>
      </c>
      <c r="B6" s="8" t="s">
        <v>41</v>
      </c>
      <c r="C6" s="9" t="s">
        <v>25</v>
      </c>
      <c r="D6" s="9" t="s">
        <v>51</v>
      </c>
      <c r="E6" s="10">
        <v>7880000</v>
      </c>
      <c r="F6" s="11">
        <v>211020205</v>
      </c>
      <c r="G6" s="10">
        <v>7880000</v>
      </c>
      <c r="H6" s="12" t="s">
        <v>26</v>
      </c>
      <c r="I6" s="9" t="s">
        <v>52</v>
      </c>
      <c r="J6" s="14" t="s">
        <v>53</v>
      </c>
      <c r="K6" s="15"/>
      <c r="L6" s="9" t="s">
        <v>27</v>
      </c>
      <c r="M6" s="12" t="s">
        <v>28</v>
      </c>
      <c r="N6" s="12" t="s">
        <v>29</v>
      </c>
      <c r="O6" s="12">
        <v>5</v>
      </c>
      <c r="P6" s="16">
        <v>43678</v>
      </c>
      <c r="Q6" s="16">
        <v>43830</v>
      </c>
      <c r="R6" s="17">
        <f t="shared" si="0"/>
        <v>7880000</v>
      </c>
      <c r="S6" s="15"/>
      <c r="T6" s="15"/>
      <c r="U6" s="15"/>
      <c r="V6" s="15"/>
      <c r="W6" s="15"/>
      <c r="X6" s="18">
        <f t="shared" si="1"/>
        <v>7880000</v>
      </c>
      <c r="Y6" s="19"/>
      <c r="AA6" s="19"/>
      <c r="AB6" s="19"/>
      <c r="AC6" s="19"/>
    </row>
    <row r="7" spans="1:29" x14ac:dyDescent="0.25">
      <c r="A7" s="7">
        <v>676</v>
      </c>
      <c r="B7" s="8" t="s">
        <v>41</v>
      </c>
      <c r="C7" s="9" t="s">
        <v>25</v>
      </c>
      <c r="D7" s="9" t="s">
        <v>51</v>
      </c>
      <c r="E7" s="10">
        <v>7880000</v>
      </c>
      <c r="F7" s="11">
        <v>211020205</v>
      </c>
      <c r="G7" s="10">
        <v>7880000</v>
      </c>
      <c r="H7" s="12" t="s">
        <v>26</v>
      </c>
      <c r="I7" s="9" t="s">
        <v>54</v>
      </c>
      <c r="J7" s="14" t="s">
        <v>55</v>
      </c>
      <c r="K7" s="15"/>
      <c r="L7" s="9" t="s">
        <v>27</v>
      </c>
      <c r="M7" s="12" t="s">
        <v>28</v>
      </c>
      <c r="N7" s="12" t="s">
        <v>29</v>
      </c>
      <c r="O7" s="12">
        <v>5</v>
      </c>
      <c r="P7" s="16">
        <v>43678</v>
      </c>
      <c r="Q7" s="16">
        <v>43830</v>
      </c>
      <c r="R7" s="17">
        <f t="shared" si="0"/>
        <v>7880000</v>
      </c>
      <c r="S7" s="15"/>
      <c r="T7" s="15"/>
      <c r="U7" s="15"/>
      <c r="V7" s="15"/>
      <c r="W7" s="15"/>
      <c r="X7" s="18">
        <f t="shared" si="1"/>
        <v>7880000</v>
      </c>
      <c r="Y7" s="19"/>
      <c r="AA7" s="19"/>
      <c r="AB7" s="19"/>
      <c r="AC7" s="19"/>
    </row>
    <row r="8" spans="1:29" x14ac:dyDescent="0.25">
      <c r="A8" s="7">
        <v>677</v>
      </c>
      <c r="B8" s="8" t="s">
        <v>41</v>
      </c>
      <c r="C8" s="9" t="s">
        <v>25</v>
      </c>
      <c r="D8" s="9" t="s">
        <v>51</v>
      </c>
      <c r="E8" s="10">
        <v>7880000</v>
      </c>
      <c r="F8" s="11">
        <v>211020205</v>
      </c>
      <c r="G8" s="10">
        <v>7880000</v>
      </c>
      <c r="H8" s="12" t="s">
        <v>26</v>
      </c>
      <c r="I8" s="9" t="s">
        <v>56</v>
      </c>
      <c r="J8" s="14" t="s">
        <v>57</v>
      </c>
      <c r="K8" s="15"/>
      <c r="L8" s="9" t="s">
        <v>27</v>
      </c>
      <c r="M8" s="12" t="s">
        <v>28</v>
      </c>
      <c r="N8" s="12" t="s">
        <v>29</v>
      </c>
      <c r="O8" s="12">
        <v>5</v>
      </c>
      <c r="P8" s="16">
        <v>43678</v>
      </c>
      <c r="Q8" s="16">
        <v>43830</v>
      </c>
      <c r="R8" s="17">
        <f t="shared" si="0"/>
        <v>7880000</v>
      </c>
      <c r="S8" s="15"/>
      <c r="T8" s="15"/>
      <c r="U8" s="15"/>
      <c r="V8" s="15"/>
      <c r="W8" s="15"/>
      <c r="X8" s="18">
        <f t="shared" si="1"/>
        <v>7880000</v>
      </c>
      <c r="Y8" s="19"/>
      <c r="AA8" s="19"/>
      <c r="AB8" s="19"/>
      <c r="AC8" s="19"/>
    </row>
    <row r="9" spans="1:29" x14ac:dyDescent="0.25">
      <c r="A9" s="7">
        <v>678</v>
      </c>
      <c r="B9" s="8" t="s">
        <v>41</v>
      </c>
      <c r="C9" s="9" t="s">
        <v>25</v>
      </c>
      <c r="D9" s="9" t="s">
        <v>51</v>
      </c>
      <c r="E9" s="10">
        <v>7880000</v>
      </c>
      <c r="F9" s="11">
        <v>211020205</v>
      </c>
      <c r="G9" s="10">
        <v>7880000</v>
      </c>
      <c r="H9" s="12" t="s">
        <v>26</v>
      </c>
      <c r="I9" s="9" t="s">
        <v>58</v>
      </c>
      <c r="J9" s="14" t="s">
        <v>59</v>
      </c>
      <c r="K9" s="15"/>
      <c r="L9" s="9" t="s">
        <v>27</v>
      </c>
      <c r="M9" s="12" t="s">
        <v>28</v>
      </c>
      <c r="N9" s="12" t="s">
        <v>29</v>
      </c>
      <c r="O9" s="12">
        <v>5</v>
      </c>
      <c r="P9" s="16">
        <v>43678</v>
      </c>
      <c r="Q9" s="16">
        <v>43830</v>
      </c>
      <c r="R9" s="17">
        <f t="shared" si="0"/>
        <v>7880000</v>
      </c>
      <c r="S9" s="15"/>
      <c r="T9" s="15"/>
      <c r="U9" s="15"/>
      <c r="V9" s="15"/>
      <c r="W9" s="15"/>
      <c r="X9" s="18">
        <f t="shared" si="1"/>
        <v>7880000</v>
      </c>
      <c r="Y9" s="19"/>
      <c r="AA9" s="19"/>
      <c r="AB9" s="19"/>
      <c r="AC9" s="19"/>
    </row>
    <row r="10" spans="1:29" x14ac:dyDescent="0.25">
      <c r="A10" s="7">
        <v>679</v>
      </c>
      <c r="B10" s="8" t="s">
        <v>41</v>
      </c>
      <c r="C10" s="9" t="s">
        <v>25</v>
      </c>
      <c r="D10" s="9" t="s">
        <v>30</v>
      </c>
      <c r="E10" s="21">
        <v>7355000</v>
      </c>
      <c r="F10" s="11">
        <v>211020205</v>
      </c>
      <c r="G10" s="21">
        <v>7355000</v>
      </c>
      <c r="H10" s="12" t="s">
        <v>26</v>
      </c>
      <c r="I10" s="9" t="s">
        <v>60</v>
      </c>
      <c r="J10" s="14" t="s">
        <v>61</v>
      </c>
      <c r="K10" s="15"/>
      <c r="L10" s="9" t="s">
        <v>27</v>
      </c>
      <c r="M10" s="12" t="s">
        <v>28</v>
      </c>
      <c r="N10" s="12" t="s">
        <v>29</v>
      </c>
      <c r="O10" s="12">
        <v>5</v>
      </c>
      <c r="P10" s="16">
        <v>43678</v>
      </c>
      <c r="Q10" s="16">
        <v>43830</v>
      </c>
      <c r="R10" s="17">
        <f t="shared" si="0"/>
        <v>7355000</v>
      </c>
      <c r="S10" s="15"/>
      <c r="T10" s="15"/>
      <c r="U10" s="15"/>
      <c r="V10" s="15"/>
      <c r="W10" s="15"/>
      <c r="X10" s="18">
        <f t="shared" si="1"/>
        <v>7355000</v>
      </c>
      <c r="Y10" s="19"/>
      <c r="AA10" s="19"/>
      <c r="AB10" s="19"/>
      <c r="AC10" s="19"/>
    </row>
    <row r="11" spans="1:29" x14ac:dyDescent="0.25">
      <c r="A11" s="7">
        <v>680</v>
      </c>
      <c r="B11" s="8" t="s">
        <v>41</v>
      </c>
      <c r="C11" s="9" t="s">
        <v>25</v>
      </c>
      <c r="D11" s="23" t="s">
        <v>62</v>
      </c>
      <c r="E11" s="10">
        <v>13500000</v>
      </c>
      <c r="F11" s="11">
        <v>211020205</v>
      </c>
      <c r="G11" s="26">
        <v>13500000</v>
      </c>
      <c r="H11" s="12" t="s">
        <v>26</v>
      </c>
      <c r="I11" s="9" t="s">
        <v>63</v>
      </c>
      <c r="J11" s="14" t="s">
        <v>64</v>
      </c>
      <c r="K11" s="15"/>
      <c r="L11" s="9" t="s">
        <v>34</v>
      </c>
      <c r="M11" s="12" t="s">
        <v>28</v>
      </c>
      <c r="N11" s="12" t="s">
        <v>29</v>
      </c>
      <c r="O11" s="12">
        <v>5</v>
      </c>
      <c r="P11" s="16">
        <v>43678</v>
      </c>
      <c r="Q11" s="16">
        <v>43830</v>
      </c>
      <c r="R11" s="17">
        <f t="shared" si="0"/>
        <v>13500000</v>
      </c>
      <c r="S11" s="15"/>
      <c r="T11" s="15"/>
      <c r="U11" s="15"/>
      <c r="V11" s="15"/>
      <c r="W11" s="15"/>
      <c r="X11" s="18">
        <f t="shared" si="1"/>
        <v>13500000</v>
      </c>
      <c r="Y11" s="19"/>
      <c r="AA11" s="19"/>
      <c r="AB11" s="19"/>
      <c r="AC11" s="19"/>
    </row>
    <row r="12" spans="1:29" x14ac:dyDescent="0.25">
      <c r="A12" s="7">
        <v>681</v>
      </c>
      <c r="B12" s="8" t="s">
        <v>41</v>
      </c>
      <c r="C12" s="9" t="s">
        <v>25</v>
      </c>
      <c r="D12" s="9" t="s">
        <v>36</v>
      </c>
      <c r="E12" s="21">
        <v>10518000</v>
      </c>
      <c r="F12" s="22">
        <v>211020105</v>
      </c>
      <c r="G12" s="21">
        <v>26295000</v>
      </c>
      <c r="H12" s="12" t="s">
        <v>26</v>
      </c>
      <c r="I12" s="9" t="s">
        <v>65</v>
      </c>
      <c r="J12" s="24" t="s">
        <v>66</v>
      </c>
      <c r="K12" s="15"/>
      <c r="L12" s="9" t="s">
        <v>37</v>
      </c>
      <c r="M12" s="12" t="s">
        <v>28</v>
      </c>
      <c r="N12" s="12" t="s">
        <v>29</v>
      </c>
      <c r="O12" s="12">
        <v>5</v>
      </c>
      <c r="P12" s="16">
        <v>43678</v>
      </c>
      <c r="Q12" s="16">
        <v>43738</v>
      </c>
      <c r="R12" s="17">
        <f t="shared" si="0"/>
        <v>10518000</v>
      </c>
      <c r="S12" s="15"/>
      <c r="T12" s="15"/>
      <c r="U12" s="15"/>
      <c r="V12" s="15"/>
      <c r="W12" s="15"/>
      <c r="X12" s="18">
        <f t="shared" si="1"/>
        <v>10518000</v>
      </c>
      <c r="Y12" s="19"/>
      <c r="AA12" s="19"/>
      <c r="AB12" s="19"/>
      <c r="AC12" s="19"/>
    </row>
    <row r="13" spans="1:29" x14ac:dyDescent="0.2">
      <c r="A13" s="7">
        <v>682</v>
      </c>
      <c r="B13" s="8" t="s">
        <v>41</v>
      </c>
      <c r="C13" s="9" t="s">
        <v>25</v>
      </c>
      <c r="D13" s="23" t="s">
        <v>67</v>
      </c>
      <c r="E13" s="27">
        <v>12800000</v>
      </c>
      <c r="F13" s="11">
        <v>211020105</v>
      </c>
      <c r="G13" s="21">
        <v>12800000</v>
      </c>
      <c r="H13" s="12" t="s">
        <v>26</v>
      </c>
      <c r="I13" s="9" t="s">
        <v>68</v>
      </c>
      <c r="J13" s="14" t="s">
        <v>69</v>
      </c>
      <c r="K13" s="15"/>
      <c r="L13" s="9" t="s">
        <v>32</v>
      </c>
      <c r="M13" s="12" t="s">
        <v>28</v>
      </c>
      <c r="N13" s="12" t="s">
        <v>29</v>
      </c>
      <c r="O13" s="12">
        <v>4</v>
      </c>
      <c r="P13" s="16">
        <v>43678</v>
      </c>
      <c r="Q13" s="16">
        <v>43799</v>
      </c>
      <c r="R13" s="17">
        <f t="shared" si="0"/>
        <v>12800000</v>
      </c>
      <c r="S13" s="15"/>
      <c r="T13" s="15"/>
      <c r="U13" s="15"/>
      <c r="V13" s="15"/>
      <c r="W13" s="15"/>
      <c r="X13" s="18">
        <f t="shared" si="1"/>
        <v>12800000</v>
      </c>
      <c r="Y13" s="19"/>
      <c r="AA13" s="19"/>
      <c r="AB13" s="19"/>
      <c r="AC13" s="19"/>
    </row>
    <row r="14" spans="1:29" x14ac:dyDescent="0.25">
      <c r="A14" s="7">
        <v>683</v>
      </c>
      <c r="B14" s="8" t="s">
        <v>41</v>
      </c>
      <c r="C14" s="9" t="s">
        <v>25</v>
      </c>
      <c r="D14" s="9" t="s">
        <v>70</v>
      </c>
      <c r="E14" s="21">
        <v>11500000</v>
      </c>
      <c r="F14" s="11">
        <v>211020205</v>
      </c>
      <c r="G14" s="26">
        <v>11500000</v>
      </c>
      <c r="H14" s="12" t="s">
        <v>26</v>
      </c>
      <c r="I14" s="9" t="s">
        <v>71</v>
      </c>
      <c r="J14" s="14" t="s">
        <v>72</v>
      </c>
      <c r="K14" s="15"/>
      <c r="L14" s="9" t="s">
        <v>34</v>
      </c>
      <c r="M14" s="12" t="s">
        <v>28</v>
      </c>
      <c r="N14" s="12" t="s">
        <v>29</v>
      </c>
      <c r="O14" s="12">
        <v>5</v>
      </c>
      <c r="P14" s="16">
        <v>43678</v>
      </c>
      <c r="Q14" s="16">
        <v>43830</v>
      </c>
      <c r="R14" s="17">
        <f t="shared" si="0"/>
        <v>11500000</v>
      </c>
      <c r="S14" s="15"/>
      <c r="T14" s="15"/>
      <c r="U14" s="15"/>
      <c r="V14" s="15"/>
      <c r="W14" s="15"/>
      <c r="X14" s="18">
        <f t="shared" si="1"/>
        <v>11500000</v>
      </c>
      <c r="Y14" s="19"/>
      <c r="AA14" s="19"/>
      <c r="AB14" s="19"/>
      <c r="AC14" s="19"/>
    </row>
    <row r="15" spans="1:29" x14ac:dyDescent="0.25">
      <c r="A15" s="7">
        <v>684</v>
      </c>
      <c r="B15" s="8" t="s">
        <v>41</v>
      </c>
      <c r="C15" s="9" t="s">
        <v>25</v>
      </c>
      <c r="D15" s="9" t="s">
        <v>73</v>
      </c>
      <c r="E15" s="21">
        <v>6830000</v>
      </c>
      <c r="F15" s="22">
        <v>211020205</v>
      </c>
      <c r="G15" s="21">
        <v>6830000</v>
      </c>
      <c r="H15" s="12" t="s">
        <v>26</v>
      </c>
      <c r="I15" s="9" t="s">
        <v>74</v>
      </c>
      <c r="J15" s="14" t="s">
        <v>75</v>
      </c>
      <c r="K15" s="15">
        <f>E15</f>
        <v>6830000</v>
      </c>
      <c r="L15" s="9" t="s">
        <v>27</v>
      </c>
      <c r="M15" s="12" t="s">
        <v>28</v>
      </c>
      <c r="N15" s="12" t="s">
        <v>29</v>
      </c>
      <c r="O15" s="12">
        <v>5</v>
      </c>
      <c r="P15" s="16">
        <v>43678</v>
      </c>
      <c r="Q15" s="16">
        <v>43830</v>
      </c>
      <c r="R15" s="17">
        <f t="shared" si="0"/>
        <v>6830000</v>
      </c>
      <c r="S15" s="15"/>
      <c r="T15" s="15"/>
      <c r="U15" s="15"/>
      <c r="V15" s="15"/>
      <c r="W15" s="15"/>
      <c r="X15" s="18">
        <f t="shared" si="1"/>
        <v>6830000</v>
      </c>
      <c r="Y15" s="19"/>
      <c r="AA15" s="19"/>
      <c r="AB15" s="19"/>
      <c r="AC15" s="19"/>
    </row>
    <row r="16" spans="1:29" x14ac:dyDescent="0.25">
      <c r="A16" s="7">
        <v>685</v>
      </c>
      <c r="B16" s="8" t="s">
        <v>41</v>
      </c>
      <c r="C16" s="9" t="s">
        <v>25</v>
      </c>
      <c r="D16" s="23" t="s">
        <v>76</v>
      </c>
      <c r="E16" s="10">
        <v>12200000</v>
      </c>
      <c r="F16" s="11">
        <v>211020105</v>
      </c>
      <c r="G16" s="26">
        <v>12200000</v>
      </c>
      <c r="H16" s="12" t="s">
        <v>26</v>
      </c>
      <c r="I16" s="9" t="s">
        <v>77</v>
      </c>
      <c r="J16" s="14" t="s">
        <v>78</v>
      </c>
      <c r="K16" s="15"/>
      <c r="L16" s="9" t="s">
        <v>32</v>
      </c>
      <c r="M16" s="12" t="s">
        <v>28</v>
      </c>
      <c r="N16" s="12" t="s">
        <v>29</v>
      </c>
      <c r="O16" s="12">
        <v>4</v>
      </c>
      <c r="P16" s="16">
        <v>43678</v>
      </c>
      <c r="Q16" s="16">
        <v>43799</v>
      </c>
      <c r="R16" s="17">
        <f t="shared" si="0"/>
        <v>12200000</v>
      </c>
      <c r="S16" s="15"/>
      <c r="T16" s="15"/>
      <c r="U16" s="15"/>
      <c r="V16" s="15"/>
      <c r="W16" s="15"/>
      <c r="X16" s="18">
        <f t="shared" si="1"/>
        <v>12200000</v>
      </c>
      <c r="Y16" s="19"/>
      <c r="AA16" s="19"/>
      <c r="AB16" s="19"/>
      <c r="AC16" s="19"/>
    </row>
    <row r="17" spans="1:29" x14ac:dyDescent="0.25">
      <c r="A17" s="7">
        <v>686</v>
      </c>
      <c r="B17" s="8" t="s">
        <v>41</v>
      </c>
      <c r="C17" s="9" t="s">
        <v>25</v>
      </c>
      <c r="D17" s="23" t="s">
        <v>79</v>
      </c>
      <c r="E17" s="10">
        <v>12200000</v>
      </c>
      <c r="F17" s="11">
        <v>211020105</v>
      </c>
      <c r="G17" s="26">
        <v>36600000</v>
      </c>
      <c r="H17" s="12" t="s">
        <v>26</v>
      </c>
      <c r="I17" s="9" t="s">
        <v>80</v>
      </c>
      <c r="J17" s="14" t="s">
        <v>81</v>
      </c>
      <c r="K17" s="15"/>
      <c r="L17" s="9" t="s">
        <v>32</v>
      </c>
      <c r="M17" s="12" t="s">
        <v>28</v>
      </c>
      <c r="N17" s="12" t="s">
        <v>29</v>
      </c>
      <c r="O17" s="12">
        <v>4</v>
      </c>
      <c r="P17" s="16">
        <v>43678</v>
      </c>
      <c r="Q17" s="16">
        <v>43799</v>
      </c>
      <c r="R17" s="17">
        <f t="shared" si="0"/>
        <v>12200000</v>
      </c>
      <c r="S17" s="15"/>
      <c r="T17" s="15"/>
      <c r="U17" s="15"/>
      <c r="V17" s="15"/>
      <c r="W17" s="15"/>
      <c r="X17" s="18">
        <f t="shared" si="1"/>
        <v>12200000</v>
      </c>
      <c r="Y17" s="19"/>
      <c r="AA17" s="19"/>
      <c r="AB17" s="19"/>
      <c r="AC17" s="19"/>
    </row>
    <row r="18" spans="1:29" x14ac:dyDescent="0.25">
      <c r="A18" s="7">
        <v>687</v>
      </c>
      <c r="B18" s="8" t="s">
        <v>41</v>
      </c>
      <c r="C18" s="9" t="s">
        <v>25</v>
      </c>
      <c r="D18" s="9" t="s">
        <v>36</v>
      </c>
      <c r="E18" s="21">
        <v>26295000</v>
      </c>
      <c r="F18" s="22">
        <v>211020105</v>
      </c>
      <c r="G18" s="21">
        <v>26295000</v>
      </c>
      <c r="H18" s="12" t="s">
        <v>26</v>
      </c>
      <c r="I18" s="9" t="s">
        <v>82</v>
      </c>
      <c r="J18" s="14" t="s">
        <v>83</v>
      </c>
      <c r="K18" s="15"/>
      <c r="L18" s="9" t="s">
        <v>37</v>
      </c>
      <c r="M18" s="12" t="s">
        <v>28</v>
      </c>
      <c r="N18" s="12" t="s">
        <v>29</v>
      </c>
      <c r="O18" s="12">
        <v>5</v>
      </c>
      <c r="P18" s="16">
        <v>43678</v>
      </c>
      <c r="Q18" s="16">
        <v>43830</v>
      </c>
      <c r="R18" s="17">
        <f t="shared" si="0"/>
        <v>26295000</v>
      </c>
      <c r="S18" s="15"/>
      <c r="T18" s="15"/>
      <c r="U18" s="15"/>
      <c r="V18" s="15"/>
      <c r="W18" s="15"/>
      <c r="X18" s="18">
        <f t="shared" si="1"/>
        <v>26295000</v>
      </c>
      <c r="Y18" s="19"/>
      <c r="AA18" s="19"/>
      <c r="AB18" s="19"/>
      <c r="AC18" s="19"/>
    </row>
    <row r="19" spans="1:29" x14ac:dyDescent="0.25">
      <c r="A19" s="7">
        <v>688</v>
      </c>
      <c r="B19" s="8" t="s">
        <v>41</v>
      </c>
      <c r="C19" s="9" t="s">
        <v>25</v>
      </c>
      <c r="D19" s="9" t="s">
        <v>84</v>
      </c>
      <c r="E19" s="21">
        <v>11200000</v>
      </c>
      <c r="F19" s="22">
        <v>211020105</v>
      </c>
      <c r="G19" s="21">
        <v>11200000</v>
      </c>
      <c r="H19" s="12" t="s">
        <v>26</v>
      </c>
      <c r="I19" s="9" t="s">
        <v>85</v>
      </c>
      <c r="J19" s="14" t="s">
        <v>86</v>
      </c>
      <c r="K19" s="15"/>
      <c r="L19" s="9" t="s">
        <v>32</v>
      </c>
      <c r="M19" s="12" t="s">
        <v>28</v>
      </c>
      <c r="N19" s="12" t="s">
        <v>29</v>
      </c>
      <c r="O19" s="12">
        <v>4</v>
      </c>
      <c r="P19" s="16">
        <v>43678</v>
      </c>
      <c r="Q19" s="16">
        <v>43799</v>
      </c>
      <c r="R19" s="17">
        <f t="shared" si="0"/>
        <v>11200000</v>
      </c>
      <c r="S19" s="15"/>
      <c r="T19" s="15"/>
      <c r="U19" s="15"/>
      <c r="V19" s="15"/>
      <c r="W19" s="15"/>
      <c r="X19" s="18">
        <f t="shared" si="1"/>
        <v>11200000</v>
      </c>
      <c r="Y19" s="19"/>
      <c r="AA19" s="19"/>
      <c r="AB19" s="19"/>
      <c r="AC19" s="19"/>
    </row>
    <row r="20" spans="1:29" x14ac:dyDescent="0.25">
      <c r="A20" s="7">
        <v>689</v>
      </c>
      <c r="B20" s="8" t="s">
        <v>41</v>
      </c>
      <c r="C20" s="9" t="s">
        <v>25</v>
      </c>
      <c r="D20" s="23" t="s">
        <v>87</v>
      </c>
      <c r="E20" s="21">
        <f>2300000*5</f>
        <v>11500000</v>
      </c>
      <c r="F20" s="22">
        <v>211020205</v>
      </c>
      <c r="G20" s="21">
        <v>11500000</v>
      </c>
      <c r="H20" s="12" t="s">
        <v>26</v>
      </c>
      <c r="I20" s="9" t="s">
        <v>88</v>
      </c>
      <c r="J20" s="14" t="s">
        <v>89</v>
      </c>
      <c r="K20" s="15"/>
      <c r="L20" s="9" t="s">
        <v>27</v>
      </c>
      <c r="M20" s="12" t="s">
        <v>28</v>
      </c>
      <c r="N20" s="12" t="s">
        <v>29</v>
      </c>
      <c r="O20" s="12">
        <v>5</v>
      </c>
      <c r="P20" s="16">
        <v>43678</v>
      </c>
      <c r="Q20" s="16">
        <v>43830</v>
      </c>
      <c r="R20" s="17">
        <f t="shared" si="0"/>
        <v>11500000</v>
      </c>
      <c r="S20" s="15"/>
      <c r="T20" s="15"/>
      <c r="U20" s="15"/>
      <c r="V20" s="15"/>
      <c r="W20" s="15"/>
      <c r="X20" s="18">
        <f t="shared" si="1"/>
        <v>11500000</v>
      </c>
      <c r="Y20" s="19"/>
      <c r="AA20" s="19"/>
      <c r="AB20" s="19"/>
      <c r="AC20" s="19"/>
    </row>
    <row r="21" spans="1:29" x14ac:dyDescent="0.25">
      <c r="A21" s="7">
        <v>690</v>
      </c>
      <c r="B21" s="8" t="s">
        <v>41</v>
      </c>
      <c r="C21" s="9" t="s">
        <v>25</v>
      </c>
      <c r="D21" s="9" t="s">
        <v>33</v>
      </c>
      <c r="E21" s="21">
        <v>5202000</v>
      </c>
      <c r="F21" s="22">
        <v>211020205</v>
      </c>
      <c r="G21" s="21">
        <v>6830000</v>
      </c>
      <c r="H21" s="12" t="s">
        <v>26</v>
      </c>
      <c r="I21" s="9" t="s">
        <v>90</v>
      </c>
      <c r="J21" s="14" t="s">
        <v>91</v>
      </c>
      <c r="K21" s="15"/>
      <c r="L21" s="9" t="s">
        <v>27</v>
      </c>
      <c r="M21" s="12" t="s">
        <v>28</v>
      </c>
      <c r="N21" s="12" t="s">
        <v>29</v>
      </c>
      <c r="O21" s="12">
        <v>3</v>
      </c>
      <c r="P21" s="16">
        <v>43678</v>
      </c>
      <c r="Q21" s="16">
        <v>43769</v>
      </c>
      <c r="R21" s="17">
        <f t="shared" si="0"/>
        <v>5202000</v>
      </c>
      <c r="S21" s="15"/>
      <c r="T21" s="15"/>
      <c r="U21" s="15"/>
      <c r="V21" s="15"/>
      <c r="W21" s="15"/>
      <c r="X21" s="18">
        <f t="shared" si="1"/>
        <v>5202000</v>
      </c>
      <c r="Y21" s="19"/>
      <c r="AA21" s="19"/>
      <c r="AB21" s="19"/>
      <c r="AC21" s="19"/>
    </row>
    <row r="22" spans="1:29" x14ac:dyDescent="0.25">
      <c r="A22" s="7">
        <v>691</v>
      </c>
      <c r="B22" s="8" t="s">
        <v>92</v>
      </c>
      <c r="C22" s="9" t="s">
        <v>25</v>
      </c>
      <c r="D22" s="9" t="s">
        <v>30</v>
      </c>
      <c r="E22" s="21">
        <v>6830000</v>
      </c>
      <c r="F22" s="22">
        <v>211020205</v>
      </c>
      <c r="G22" s="21">
        <v>6830000</v>
      </c>
      <c r="H22" s="12" t="s">
        <v>26</v>
      </c>
      <c r="I22" s="9" t="s">
        <v>93</v>
      </c>
      <c r="J22" s="24" t="s">
        <v>94</v>
      </c>
      <c r="K22" s="15"/>
      <c r="L22" s="9" t="s">
        <v>27</v>
      </c>
      <c r="M22" s="12" t="s">
        <v>28</v>
      </c>
      <c r="N22" s="12" t="s">
        <v>29</v>
      </c>
      <c r="O22" s="12">
        <v>5</v>
      </c>
      <c r="P22" s="16">
        <v>43679</v>
      </c>
      <c r="Q22" s="16">
        <v>43830</v>
      </c>
      <c r="R22" s="17">
        <f t="shared" si="0"/>
        <v>6830000</v>
      </c>
      <c r="S22" s="15"/>
      <c r="T22" s="15"/>
      <c r="U22" s="15"/>
      <c r="V22" s="15"/>
      <c r="W22" s="15"/>
      <c r="X22" s="18">
        <f t="shared" si="1"/>
        <v>6830000</v>
      </c>
      <c r="Y22" s="19"/>
      <c r="AA22" s="19"/>
      <c r="AB22" s="19"/>
      <c r="AC22" s="19"/>
    </row>
    <row r="23" spans="1:29" x14ac:dyDescent="0.25">
      <c r="A23" s="7">
        <v>692</v>
      </c>
      <c r="B23" s="8" t="s">
        <v>95</v>
      </c>
      <c r="C23" s="9" t="s">
        <v>25</v>
      </c>
      <c r="D23" s="9" t="s">
        <v>96</v>
      </c>
      <c r="E23" s="21">
        <v>3961400</v>
      </c>
      <c r="F23" s="22">
        <v>211020205</v>
      </c>
      <c r="G23" s="21">
        <v>4098000</v>
      </c>
      <c r="H23" s="12" t="s">
        <v>26</v>
      </c>
      <c r="I23" s="9" t="s">
        <v>97</v>
      </c>
      <c r="J23" s="14" t="s">
        <v>98</v>
      </c>
      <c r="K23" s="15"/>
      <c r="L23" s="9" t="s">
        <v>38</v>
      </c>
      <c r="M23" s="12" t="s">
        <v>28</v>
      </c>
      <c r="N23" s="12" t="s">
        <v>39</v>
      </c>
      <c r="O23" s="12">
        <v>87</v>
      </c>
      <c r="P23" s="16">
        <v>43682</v>
      </c>
      <c r="Q23" s="16">
        <v>43769</v>
      </c>
      <c r="R23" s="17">
        <f t="shared" si="0"/>
        <v>3961400</v>
      </c>
      <c r="S23" s="15"/>
      <c r="T23" s="15"/>
      <c r="U23" s="15"/>
      <c r="V23" s="15"/>
      <c r="W23" s="15"/>
      <c r="X23" s="18">
        <f t="shared" si="1"/>
        <v>3961400</v>
      </c>
      <c r="Y23" s="19"/>
      <c r="AA23" s="19"/>
      <c r="AB23" s="19"/>
      <c r="AC23" s="19"/>
    </row>
    <row r="24" spans="1:29" x14ac:dyDescent="0.25">
      <c r="A24" s="7">
        <v>693</v>
      </c>
      <c r="B24" s="8" t="s">
        <v>95</v>
      </c>
      <c r="C24" s="9" t="s">
        <v>25</v>
      </c>
      <c r="D24" s="9" t="s">
        <v>31</v>
      </c>
      <c r="E24" s="21">
        <v>10920000</v>
      </c>
      <c r="F24" s="22">
        <v>211020105</v>
      </c>
      <c r="G24" s="21">
        <v>11200000</v>
      </c>
      <c r="H24" s="12" t="s">
        <v>26</v>
      </c>
      <c r="I24" s="9" t="s">
        <v>99</v>
      </c>
      <c r="J24" s="14" t="s">
        <v>100</v>
      </c>
      <c r="K24" s="15"/>
      <c r="L24" s="9" t="s">
        <v>32</v>
      </c>
      <c r="M24" s="12" t="s">
        <v>28</v>
      </c>
      <c r="N24" s="12" t="s">
        <v>39</v>
      </c>
      <c r="O24" s="12">
        <v>87</v>
      </c>
      <c r="P24" s="16">
        <v>43682</v>
      </c>
      <c r="Q24" s="16">
        <v>43799</v>
      </c>
      <c r="R24" s="17">
        <f t="shared" si="0"/>
        <v>10920000</v>
      </c>
      <c r="S24" s="15"/>
      <c r="T24" s="15"/>
      <c r="U24" s="15"/>
      <c r="V24" s="15"/>
      <c r="W24" s="15"/>
      <c r="X24" s="18">
        <f t="shared" si="1"/>
        <v>10920000</v>
      </c>
      <c r="Y24" s="19"/>
      <c r="AA24" s="19"/>
      <c r="AB24" s="19"/>
      <c r="AC24" s="19"/>
    </row>
    <row r="25" spans="1:29" x14ac:dyDescent="0.25">
      <c r="A25" s="7">
        <v>694</v>
      </c>
      <c r="B25" s="8" t="s">
        <v>95</v>
      </c>
      <c r="C25" s="9" t="s">
        <v>25</v>
      </c>
      <c r="D25" s="9" t="s">
        <v>40</v>
      </c>
      <c r="E25" s="21">
        <v>7207900</v>
      </c>
      <c r="F25" s="22">
        <v>211020105</v>
      </c>
      <c r="G25" s="21">
        <v>7355000</v>
      </c>
      <c r="H25" s="12" t="s">
        <v>26</v>
      </c>
      <c r="I25" s="9" t="s">
        <v>101</v>
      </c>
      <c r="J25" s="24" t="s">
        <v>102</v>
      </c>
      <c r="K25" s="15"/>
      <c r="L25" s="9" t="s">
        <v>32</v>
      </c>
      <c r="M25" s="12" t="s">
        <v>28</v>
      </c>
      <c r="N25" s="12" t="s">
        <v>39</v>
      </c>
      <c r="O25" s="12">
        <v>147</v>
      </c>
      <c r="P25" s="16">
        <v>43682</v>
      </c>
      <c r="Q25" s="16">
        <v>43830</v>
      </c>
      <c r="R25" s="17">
        <f t="shared" si="0"/>
        <v>7207900</v>
      </c>
      <c r="S25" s="15"/>
      <c r="T25" s="15"/>
      <c r="U25" s="15"/>
      <c r="V25" s="15"/>
      <c r="W25" s="15"/>
      <c r="X25" s="18">
        <f t="shared" si="1"/>
        <v>7207900</v>
      </c>
      <c r="Y25" s="19"/>
      <c r="AA25" s="19"/>
      <c r="AB25" s="19"/>
      <c r="AC25" s="19"/>
    </row>
    <row r="26" spans="1:29" x14ac:dyDescent="0.25">
      <c r="A26" s="7">
        <v>695</v>
      </c>
      <c r="B26" s="8" t="s">
        <v>95</v>
      </c>
      <c r="C26" s="9" t="s">
        <v>25</v>
      </c>
      <c r="D26" s="9" t="s">
        <v>40</v>
      </c>
      <c r="E26" s="21">
        <v>7207900</v>
      </c>
      <c r="F26" s="22">
        <v>211020105</v>
      </c>
      <c r="G26" s="21">
        <v>7355000</v>
      </c>
      <c r="H26" s="12" t="s">
        <v>26</v>
      </c>
      <c r="I26" s="9" t="s">
        <v>103</v>
      </c>
      <c r="J26" s="24" t="s">
        <v>104</v>
      </c>
      <c r="K26" s="15"/>
      <c r="L26" s="9" t="s">
        <v>32</v>
      </c>
      <c r="M26" s="12" t="s">
        <v>28</v>
      </c>
      <c r="N26" s="12" t="s">
        <v>39</v>
      </c>
      <c r="O26" s="12">
        <v>147</v>
      </c>
      <c r="P26" s="16">
        <v>43682</v>
      </c>
      <c r="Q26" s="16">
        <v>43830</v>
      </c>
      <c r="R26" s="17">
        <f t="shared" si="0"/>
        <v>7207900</v>
      </c>
      <c r="S26" s="15"/>
      <c r="T26" s="15"/>
      <c r="U26" s="15"/>
      <c r="V26" s="15"/>
      <c r="W26" s="15"/>
      <c r="X26" s="18">
        <f t="shared" si="1"/>
        <v>7207900</v>
      </c>
      <c r="Y26" s="19"/>
      <c r="AA26" s="19"/>
      <c r="AB26" s="19"/>
      <c r="AC26" s="19"/>
    </row>
    <row r="27" spans="1:29" x14ac:dyDescent="0.25">
      <c r="A27" s="7">
        <v>696</v>
      </c>
      <c r="B27" s="8" t="s">
        <v>105</v>
      </c>
      <c r="C27" s="9" t="s">
        <v>25</v>
      </c>
      <c r="D27" s="9" t="s">
        <v>40</v>
      </c>
      <c r="E27" s="21">
        <v>7060800</v>
      </c>
      <c r="F27" s="22">
        <v>211020105</v>
      </c>
      <c r="G27" s="21">
        <v>7355000</v>
      </c>
      <c r="H27" s="12" t="s">
        <v>26</v>
      </c>
      <c r="I27" s="9" t="s">
        <v>106</v>
      </c>
      <c r="J27" s="14" t="s">
        <v>107</v>
      </c>
      <c r="K27" s="15"/>
      <c r="L27" s="9" t="s">
        <v>32</v>
      </c>
      <c r="M27" s="12" t="s">
        <v>28</v>
      </c>
      <c r="N27" s="12" t="s">
        <v>39</v>
      </c>
      <c r="O27" s="12">
        <v>144</v>
      </c>
      <c r="P27" s="16">
        <v>43685</v>
      </c>
      <c r="Q27" s="16">
        <v>43830</v>
      </c>
      <c r="R27" s="17">
        <f t="shared" si="0"/>
        <v>7060800</v>
      </c>
      <c r="S27" s="15"/>
      <c r="T27" s="15"/>
      <c r="U27" s="15"/>
      <c r="V27" s="15"/>
      <c r="W27" s="15"/>
      <c r="X27" s="18">
        <f t="shared" si="1"/>
        <v>7060800</v>
      </c>
      <c r="Y27" s="19"/>
      <c r="AA27" s="19"/>
      <c r="AB27" s="19"/>
      <c r="AC27" s="19"/>
    </row>
    <row r="28" spans="1:29" x14ac:dyDescent="0.2">
      <c r="A28" s="7">
        <v>697</v>
      </c>
      <c r="B28" s="8" t="s">
        <v>108</v>
      </c>
      <c r="C28" s="9" t="s">
        <v>25</v>
      </c>
      <c r="D28" s="9" t="s">
        <v>109</v>
      </c>
      <c r="E28" s="27">
        <v>7500000</v>
      </c>
      <c r="F28" s="22">
        <v>211020205</v>
      </c>
      <c r="G28" s="21">
        <v>7500000</v>
      </c>
      <c r="H28" s="12" t="s">
        <v>26</v>
      </c>
      <c r="I28" s="9" t="s">
        <v>110</v>
      </c>
      <c r="J28" s="14" t="s">
        <v>111</v>
      </c>
      <c r="K28" s="15"/>
      <c r="L28" s="9" t="s">
        <v>37</v>
      </c>
      <c r="M28" s="12" t="s">
        <v>28</v>
      </c>
      <c r="N28" s="12" t="s">
        <v>29</v>
      </c>
      <c r="O28" s="12">
        <v>2</v>
      </c>
      <c r="P28" s="16">
        <v>43689</v>
      </c>
      <c r="Q28" s="16">
        <v>43780</v>
      </c>
      <c r="R28" s="17">
        <f t="shared" si="0"/>
        <v>7500000</v>
      </c>
      <c r="S28" s="15"/>
      <c r="T28" s="15"/>
      <c r="U28" s="15"/>
      <c r="V28" s="15"/>
      <c r="W28" s="15"/>
      <c r="X28" s="18">
        <f t="shared" si="1"/>
        <v>7500000</v>
      </c>
      <c r="Y28" s="19"/>
      <c r="AA28" s="19"/>
      <c r="AB28" s="19"/>
      <c r="AC28" s="19"/>
    </row>
    <row r="29" spans="1:29" x14ac:dyDescent="0.25">
      <c r="A29" s="7">
        <v>698</v>
      </c>
      <c r="B29" s="8" t="s">
        <v>112</v>
      </c>
      <c r="C29" s="9" t="s">
        <v>25</v>
      </c>
      <c r="D29" s="9" t="s">
        <v>113</v>
      </c>
      <c r="E29" s="21">
        <v>25000000</v>
      </c>
      <c r="F29" s="22">
        <v>211020105</v>
      </c>
      <c r="G29" s="21">
        <v>2500000</v>
      </c>
      <c r="H29" s="12" t="s">
        <v>26</v>
      </c>
      <c r="I29" s="9" t="s">
        <v>114</v>
      </c>
      <c r="J29" s="14" t="s">
        <v>115</v>
      </c>
      <c r="K29" s="15"/>
      <c r="L29" s="9" t="s">
        <v>37</v>
      </c>
      <c r="M29" s="12" t="s">
        <v>28</v>
      </c>
      <c r="N29" s="12" t="s">
        <v>39</v>
      </c>
      <c r="O29" s="12">
        <v>5</v>
      </c>
      <c r="P29" s="16">
        <v>43690</v>
      </c>
      <c r="Q29" s="16">
        <v>43694</v>
      </c>
      <c r="R29" s="17">
        <f t="shared" si="0"/>
        <v>25000000</v>
      </c>
      <c r="S29" s="15"/>
      <c r="T29" s="15"/>
      <c r="U29" s="15"/>
      <c r="V29" s="15"/>
      <c r="W29" s="15"/>
      <c r="X29" s="18">
        <f t="shared" si="1"/>
        <v>25000000</v>
      </c>
      <c r="Y29" s="19"/>
      <c r="AA29" s="19"/>
      <c r="AB29" s="19"/>
      <c r="AC29" s="19"/>
    </row>
    <row r="30" spans="1:29" x14ac:dyDescent="0.25">
      <c r="A30" s="7">
        <v>699</v>
      </c>
      <c r="B30" s="8" t="s">
        <v>112</v>
      </c>
      <c r="C30" s="9" t="s">
        <v>25</v>
      </c>
      <c r="D30" s="23" t="s">
        <v>116</v>
      </c>
      <c r="E30" s="21">
        <v>35000000</v>
      </c>
      <c r="F30" s="22">
        <v>211020105</v>
      </c>
      <c r="G30" s="21">
        <v>35000000</v>
      </c>
      <c r="H30" s="12" t="s">
        <v>26</v>
      </c>
      <c r="I30" s="9" t="s">
        <v>117</v>
      </c>
      <c r="J30" s="14" t="s">
        <v>118</v>
      </c>
      <c r="K30" s="15"/>
      <c r="L30" s="9" t="s">
        <v>37</v>
      </c>
      <c r="M30" s="12" t="s">
        <v>28</v>
      </c>
      <c r="N30" s="12" t="s">
        <v>29</v>
      </c>
      <c r="O30" s="12">
        <v>2</v>
      </c>
      <c r="P30" s="16">
        <v>43690</v>
      </c>
      <c r="Q30" s="16">
        <v>43750</v>
      </c>
      <c r="R30" s="17">
        <f t="shared" si="0"/>
        <v>35000000</v>
      </c>
      <c r="S30" s="15"/>
      <c r="T30" s="15"/>
      <c r="U30" s="15"/>
      <c r="V30" s="15"/>
      <c r="W30" s="15"/>
      <c r="X30" s="18">
        <f t="shared" si="1"/>
        <v>35000000</v>
      </c>
      <c r="Y30" s="19"/>
      <c r="AA30" s="19"/>
      <c r="AB30" s="19"/>
      <c r="AC30" s="19"/>
    </row>
    <row r="31" spans="1:29" x14ac:dyDescent="0.25">
      <c r="A31" s="7">
        <v>700</v>
      </c>
      <c r="B31" s="8" t="s">
        <v>119</v>
      </c>
      <c r="C31" s="9" t="s">
        <v>25</v>
      </c>
      <c r="D31" s="9" t="s">
        <v>33</v>
      </c>
      <c r="E31" s="21">
        <v>7976400</v>
      </c>
      <c r="F31" s="22">
        <v>211020205</v>
      </c>
      <c r="G31" s="21">
        <v>7976400</v>
      </c>
      <c r="H31" s="12" t="s">
        <v>26</v>
      </c>
      <c r="I31" s="9" t="s">
        <v>120</v>
      </c>
      <c r="J31" s="24" t="s">
        <v>121</v>
      </c>
      <c r="K31" s="15"/>
      <c r="L31" s="9" t="s">
        <v>27</v>
      </c>
      <c r="M31" s="12" t="s">
        <v>28</v>
      </c>
      <c r="N31" s="12" t="s">
        <v>29</v>
      </c>
      <c r="O31" s="12">
        <v>138</v>
      </c>
      <c r="P31" s="16">
        <v>43691</v>
      </c>
      <c r="Q31" s="16">
        <v>43830</v>
      </c>
      <c r="R31" s="17">
        <f t="shared" si="0"/>
        <v>7976400</v>
      </c>
      <c r="S31" s="15"/>
      <c r="T31" s="15"/>
      <c r="U31" s="15"/>
      <c r="V31" s="15"/>
      <c r="W31" s="15"/>
      <c r="X31" s="18">
        <f t="shared" si="1"/>
        <v>7976400</v>
      </c>
      <c r="Y31" s="19"/>
      <c r="AA31" s="19"/>
      <c r="AB31" s="19"/>
      <c r="AC31" s="19"/>
    </row>
    <row r="32" spans="1:29" x14ac:dyDescent="0.25">
      <c r="A32" s="7">
        <v>701</v>
      </c>
      <c r="B32" s="8" t="s">
        <v>122</v>
      </c>
      <c r="C32" s="9" t="s">
        <v>25</v>
      </c>
      <c r="D32" s="9" t="s">
        <v>123</v>
      </c>
      <c r="E32" s="21">
        <v>4450600</v>
      </c>
      <c r="F32" s="22">
        <v>211020205</v>
      </c>
      <c r="G32" s="21">
        <v>5100000</v>
      </c>
      <c r="H32" s="12" t="s">
        <v>26</v>
      </c>
      <c r="I32" s="9" t="s">
        <v>124</v>
      </c>
      <c r="J32" s="24" t="s">
        <v>125</v>
      </c>
      <c r="K32" s="15"/>
      <c r="L32" s="9" t="s">
        <v>32</v>
      </c>
      <c r="M32" s="12" t="s">
        <v>28</v>
      </c>
      <c r="N32" s="12" t="s">
        <v>39</v>
      </c>
      <c r="O32" s="12">
        <v>77</v>
      </c>
      <c r="P32" s="16">
        <v>43692</v>
      </c>
      <c r="Q32" s="16">
        <v>43769</v>
      </c>
      <c r="R32" s="17">
        <f t="shared" si="0"/>
        <v>4450600</v>
      </c>
      <c r="S32" s="15"/>
      <c r="T32" s="15"/>
      <c r="U32" s="15"/>
      <c r="V32" s="15"/>
      <c r="W32" s="15"/>
      <c r="X32" s="18">
        <f t="shared" si="1"/>
        <v>4450600</v>
      </c>
      <c r="Y32" s="19"/>
      <c r="AA32" s="19"/>
      <c r="AB32" s="19"/>
      <c r="AC32" s="19"/>
    </row>
    <row r="33" spans="1:29" x14ac:dyDescent="0.25">
      <c r="A33" s="7">
        <v>702</v>
      </c>
      <c r="B33" s="8" t="s">
        <v>126</v>
      </c>
      <c r="C33" s="9" t="s">
        <v>25</v>
      </c>
      <c r="D33" s="9" t="s">
        <v>127</v>
      </c>
      <c r="E33" s="21">
        <v>3180000</v>
      </c>
      <c r="F33" s="22">
        <v>213020912</v>
      </c>
      <c r="G33" s="21">
        <v>3180000</v>
      </c>
      <c r="H33" s="12" t="s">
        <v>35</v>
      </c>
      <c r="I33" s="9" t="s">
        <v>128</v>
      </c>
      <c r="J33" s="14" t="s">
        <v>129</v>
      </c>
      <c r="K33" s="15"/>
      <c r="L33" s="9" t="s">
        <v>34</v>
      </c>
      <c r="M33" s="12" t="s">
        <v>28</v>
      </c>
      <c r="N33" s="12" t="s">
        <v>39</v>
      </c>
      <c r="O33" s="12">
        <v>10</v>
      </c>
      <c r="P33" s="16">
        <v>43693</v>
      </c>
      <c r="Q33" s="16">
        <v>43702</v>
      </c>
      <c r="R33" s="17">
        <f t="shared" si="0"/>
        <v>3180000</v>
      </c>
      <c r="S33" s="15"/>
      <c r="T33" s="15"/>
      <c r="U33" s="15"/>
      <c r="V33" s="15"/>
      <c r="W33" s="15"/>
      <c r="X33" s="18">
        <f t="shared" si="1"/>
        <v>3180000</v>
      </c>
      <c r="Y33" s="19"/>
      <c r="AA33" s="19"/>
      <c r="AB33" s="19"/>
      <c r="AC33" s="19"/>
    </row>
    <row r="34" spans="1:29" x14ac:dyDescent="0.2">
      <c r="A34" s="7">
        <v>703</v>
      </c>
      <c r="B34" s="8" t="s">
        <v>130</v>
      </c>
      <c r="C34" s="9" t="s">
        <v>131</v>
      </c>
      <c r="D34" s="9" t="s">
        <v>132</v>
      </c>
      <c r="E34" s="27">
        <v>55000000</v>
      </c>
      <c r="F34" s="11">
        <v>221010704</v>
      </c>
      <c r="G34" s="26">
        <v>55000000</v>
      </c>
      <c r="H34" s="12" t="s">
        <v>35</v>
      </c>
      <c r="I34" s="9" t="s">
        <v>133</v>
      </c>
      <c r="J34" s="24" t="s">
        <v>134</v>
      </c>
      <c r="K34" s="15"/>
      <c r="L34" s="9" t="s">
        <v>37</v>
      </c>
      <c r="M34" s="12" t="s">
        <v>28</v>
      </c>
      <c r="N34" s="12" t="s">
        <v>29</v>
      </c>
      <c r="O34" s="12">
        <v>4</v>
      </c>
      <c r="P34" s="16">
        <v>43703</v>
      </c>
      <c r="Q34" s="16">
        <v>43824</v>
      </c>
      <c r="R34" s="17">
        <f t="shared" si="0"/>
        <v>55000000</v>
      </c>
      <c r="S34" s="15"/>
      <c r="T34" s="15"/>
      <c r="U34" s="15"/>
      <c r="V34" s="15"/>
      <c r="W34" s="15"/>
      <c r="X34" s="18">
        <f t="shared" si="1"/>
        <v>55000000</v>
      </c>
      <c r="Y34" s="19"/>
      <c r="AA34" s="19"/>
      <c r="AB34" s="19"/>
      <c r="AC34" s="19"/>
    </row>
    <row r="35" spans="1:29" x14ac:dyDescent="0.25">
      <c r="A35" s="7">
        <v>704</v>
      </c>
      <c r="B35" s="8" t="s">
        <v>135</v>
      </c>
      <c r="C35" s="9" t="s">
        <v>25</v>
      </c>
      <c r="D35" s="9" t="s">
        <v>40</v>
      </c>
      <c r="E35" s="21">
        <v>6374333</v>
      </c>
      <c r="F35" s="22">
        <v>211020105</v>
      </c>
      <c r="G35" s="21">
        <v>6423367</v>
      </c>
      <c r="H35" s="12" t="s">
        <v>26</v>
      </c>
      <c r="I35" s="9" t="s">
        <v>136</v>
      </c>
      <c r="J35" s="24" t="s">
        <v>137</v>
      </c>
      <c r="K35" s="15"/>
      <c r="L35" s="9" t="s">
        <v>32</v>
      </c>
      <c r="M35" s="12" t="s">
        <v>28</v>
      </c>
      <c r="N35" s="12" t="s">
        <v>39</v>
      </c>
      <c r="O35" s="12">
        <v>130</v>
      </c>
      <c r="P35" s="16">
        <v>43699</v>
      </c>
      <c r="Q35" s="16">
        <v>43830</v>
      </c>
      <c r="R35" s="17">
        <f t="shared" ref="R35:R51" si="2">E35</f>
        <v>6374333</v>
      </c>
      <c r="S35" s="15"/>
      <c r="T35" s="15"/>
      <c r="U35" s="15"/>
      <c r="V35" s="15"/>
      <c r="W35" s="15"/>
      <c r="X35" s="18">
        <f t="shared" si="1"/>
        <v>6374333</v>
      </c>
      <c r="Y35" s="19"/>
      <c r="AA35" s="19"/>
      <c r="AB35" s="19"/>
      <c r="AC35" s="19"/>
    </row>
    <row r="36" spans="1:29" x14ac:dyDescent="0.25">
      <c r="A36" s="7">
        <v>705</v>
      </c>
      <c r="B36" s="8" t="s">
        <v>135</v>
      </c>
      <c r="C36" s="9" t="s">
        <v>25</v>
      </c>
      <c r="D36" s="9" t="s">
        <v>40</v>
      </c>
      <c r="E36" s="21">
        <v>6374333</v>
      </c>
      <c r="F36" s="22">
        <v>211020105</v>
      </c>
      <c r="G36" s="21">
        <v>6423367</v>
      </c>
      <c r="H36" s="12" t="s">
        <v>26</v>
      </c>
      <c r="I36" s="9" t="s">
        <v>138</v>
      </c>
      <c r="J36" s="24" t="s">
        <v>139</v>
      </c>
      <c r="K36" s="15"/>
      <c r="L36" s="9" t="s">
        <v>32</v>
      </c>
      <c r="M36" s="12" t="s">
        <v>28</v>
      </c>
      <c r="N36" s="12" t="s">
        <v>39</v>
      </c>
      <c r="O36" s="12">
        <v>130</v>
      </c>
      <c r="P36" s="16">
        <v>43699</v>
      </c>
      <c r="Q36" s="16">
        <v>43830</v>
      </c>
      <c r="R36" s="17">
        <f t="shared" si="2"/>
        <v>6374333</v>
      </c>
      <c r="S36" s="15"/>
      <c r="T36" s="15"/>
      <c r="U36" s="15"/>
      <c r="V36" s="15"/>
      <c r="W36" s="15"/>
      <c r="X36" s="18">
        <f t="shared" si="1"/>
        <v>6374333</v>
      </c>
      <c r="Y36" s="19"/>
      <c r="AA36" s="19"/>
      <c r="AB36" s="19"/>
      <c r="AC36" s="19"/>
    </row>
    <row r="37" spans="1:29" x14ac:dyDescent="0.25">
      <c r="A37" s="7">
        <v>706</v>
      </c>
      <c r="B37" s="8" t="s">
        <v>135</v>
      </c>
      <c r="C37" s="9" t="s">
        <v>25</v>
      </c>
      <c r="D37" s="9" t="s">
        <v>40</v>
      </c>
      <c r="E37" s="21">
        <v>6374333</v>
      </c>
      <c r="F37" s="22">
        <v>211020105</v>
      </c>
      <c r="G37" s="21">
        <v>6423367</v>
      </c>
      <c r="H37" s="12" t="s">
        <v>26</v>
      </c>
      <c r="I37" s="9" t="s">
        <v>140</v>
      </c>
      <c r="J37" s="24" t="s">
        <v>141</v>
      </c>
      <c r="K37" s="15"/>
      <c r="L37" s="9" t="s">
        <v>32</v>
      </c>
      <c r="M37" s="12" t="s">
        <v>28</v>
      </c>
      <c r="N37" s="12" t="s">
        <v>39</v>
      </c>
      <c r="O37" s="12">
        <v>130</v>
      </c>
      <c r="P37" s="16">
        <v>43699</v>
      </c>
      <c r="Q37" s="16">
        <v>43830</v>
      </c>
      <c r="R37" s="17">
        <f t="shared" si="2"/>
        <v>6374333</v>
      </c>
      <c r="S37" s="15"/>
      <c r="T37" s="15"/>
      <c r="U37" s="15"/>
      <c r="V37" s="15"/>
      <c r="W37" s="15"/>
      <c r="X37" s="18">
        <f t="shared" si="1"/>
        <v>6374333</v>
      </c>
      <c r="Y37" s="19"/>
      <c r="AA37" s="19"/>
      <c r="AB37" s="19"/>
      <c r="AC37" s="19"/>
    </row>
    <row r="38" spans="1:29" x14ac:dyDescent="0.2">
      <c r="A38" s="7">
        <v>707</v>
      </c>
      <c r="B38" s="8" t="s">
        <v>135</v>
      </c>
      <c r="C38" s="9" t="s">
        <v>131</v>
      </c>
      <c r="D38" s="9" t="s">
        <v>142</v>
      </c>
      <c r="E38" s="27">
        <v>9097500</v>
      </c>
      <c r="F38" s="11">
        <v>213010908</v>
      </c>
      <c r="G38" s="26">
        <v>9100000</v>
      </c>
      <c r="H38" s="12" t="s">
        <v>26</v>
      </c>
      <c r="I38" s="9" t="s">
        <v>143</v>
      </c>
      <c r="J38" s="14" t="s">
        <v>144</v>
      </c>
      <c r="K38" s="15">
        <f>E38</f>
        <v>9097500</v>
      </c>
      <c r="L38" s="9" t="s">
        <v>27</v>
      </c>
      <c r="M38" s="12" t="s">
        <v>28</v>
      </c>
      <c r="N38" s="12" t="s">
        <v>39</v>
      </c>
      <c r="O38" s="12">
        <v>10</v>
      </c>
      <c r="P38" s="16">
        <v>43706</v>
      </c>
      <c r="Q38" s="16">
        <v>43715</v>
      </c>
      <c r="R38" s="17">
        <f t="shared" si="2"/>
        <v>9097500</v>
      </c>
      <c r="S38" s="15"/>
      <c r="T38" s="15"/>
      <c r="U38" s="15"/>
      <c r="V38" s="15"/>
      <c r="W38" s="15"/>
      <c r="X38" s="18">
        <f t="shared" si="1"/>
        <v>9097500</v>
      </c>
      <c r="Y38" s="19"/>
      <c r="AA38" s="19"/>
      <c r="AB38" s="19"/>
      <c r="AC38" s="19"/>
    </row>
    <row r="39" spans="1:29" x14ac:dyDescent="0.25">
      <c r="A39" s="7">
        <v>708</v>
      </c>
      <c r="B39" s="8" t="s">
        <v>145</v>
      </c>
      <c r="C39" s="9" t="s">
        <v>25</v>
      </c>
      <c r="D39" s="9" t="s">
        <v>146</v>
      </c>
      <c r="E39" s="10">
        <v>31440000</v>
      </c>
      <c r="F39" s="11">
        <v>211020205</v>
      </c>
      <c r="G39" s="26">
        <v>6400000</v>
      </c>
      <c r="H39" s="12" t="s">
        <v>26</v>
      </c>
      <c r="I39" s="9" t="s">
        <v>147</v>
      </c>
      <c r="J39" s="14" t="s">
        <v>148</v>
      </c>
      <c r="K39" s="15"/>
      <c r="L39" s="9" t="s">
        <v>149</v>
      </c>
      <c r="M39" s="12" t="s">
        <v>28</v>
      </c>
      <c r="N39" s="12" t="s">
        <v>39</v>
      </c>
      <c r="O39" s="12">
        <v>166</v>
      </c>
      <c r="P39" s="16">
        <v>43703</v>
      </c>
      <c r="Q39" s="16">
        <v>43830</v>
      </c>
      <c r="R39" s="17">
        <f t="shared" si="2"/>
        <v>31440000</v>
      </c>
      <c r="S39" s="15"/>
      <c r="T39" s="15"/>
      <c r="U39" s="15"/>
      <c r="V39" s="15"/>
      <c r="W39" s="15"/>
      <c r="X39" s="18">
        <f t="shared" si="1"/>
        <v>31440000</v>
      </c>
      <c r="Y39" s="19"/>
      <c r="AA39" s="19"/>
      <c r="AB39" s="19"/>
      <c r="AC39" s="19"/>
    </row>
    <row r="40" spans="1:29" x14ac:dyDescent="0.25">
      <c r="A40" s="7">
        <v>709</v>
      </c>
      <c r="B40" s="8" t="s">
        <v>145</v>
      </c>
      <c r="C40" s="9" t="s">
        <v>150</v>
      </c>
      <c r="D40" s="9" t="s">
        <v>151</v>
      </c>
      <c r="E40" s="21">
        <v>2825604</v>
      </c>
      <c r="F40" s="22">
        <v>213020903</v>
      </c>
      <c r="G40" s="21">
        <v>13546667</v>
      </c>
      <c r="H40" s="12" t="s">
        <v>35</v>
      </c>
      <c r="I40" s="9" t="s">
        <v>152</v>
      </c>
      <c r="J40" s="24" t="s">
        <v>153</v>
      </c>
      <c r="K40" s="15"/>
      <c r="L40" s="9" t="s">
        <v>34</v>
      </c>
      <c r="M40" s="12" t="s">
        <v>28</v>
      </c>
      <c r="N40" s="12" t="s">
        <v>39</v>
      </c>
      <c r="O40" s="12">
        <v>15</v>
      </c>
      <c r="P40" s="16">
        <v>43703</v>
      </c>
      <c r="Q40" s="16">
        <v>43717</v>
      </c>
      <c r="R40" s="17">
        <f t="shared" si="2"/>
        <v>2825604</v>
      </c>
      <c r="S40" s="15"/>
      <c r="T40" s="15"/>
      <c r="U40" s="15"/>
      <c r="V40" s="15"/>
      <c r="W40" s="15"/>
      <c r="X40" s="18">
        <f t="shared" si="1"/>
        <v>2825604</v>
      </c>
      <c r="Y40" s="19"/>
      <c r="AA40" s="19"/>
      <c r="AB40" s="19"/>
      <c r="AC40" s="19"/>
    </row>
    <row r="41" spans="1:29" x14ac:dyDescent="0.25">
      <c r="A41" s="7">
        <v>710</v>
      </c>
      <c r="B41" s="8" t="s">
        <v>154</v>
      </c>
      <c r="C41" s="9" t="s">
        <v>155</v>
      </c>
      <c r="D41" s="9" t="s">
        <v>156</v>
      </c>
      <c r="E41" s="21">
        <v>19006680</v>
      </c>
      <c r="F41" s="22">
        <v>213020902</v>
      </c>
      <c r="G41" s="21">
        <v>20000000</v>
      </c>
      <c r="H41" s="12" t="s">
        <v>35</v>
      </c>
      <c r="I41" s="9" t="s">
        <v>157</v>
      </c>
      <c r="J41" s="24" t="s">
        <v>158</v>
      </c>
      <c r="K41" s="15"/>
      <c r="L41" s="9" t="s">
        <v>27</v>
      </c>
      <c r="M41" s="12" t="s">
        <v>28</v>
      </c>
      <c r="N41" s="12" t="s">
        <v>29</v>
      </c>
      <c r="O41" s="12">
        <v>1</v>
      </c>
      <c r="P41" s="16"/>
      <c r="Q41" s="16"/>
      <c r="R41" s="17">
        <f t="shared" si="2"/>
        <v>19006680</v>
      </c>
      <c r="S41" s="15"/>
      <c r="T41" s="15"/>
      <c r="U41" s="15"/>
      <c r="V41" s="15"/>
      <c r="W41" s="15"/>
      <c r="X41" s="18">
        <f t="shared" si="1"/>
        <v>19006680</v>
      </c>
      <c r="Y41" s="19"/>
      <c r="AA41" s="19"/>
      <c r="AB41" s="19"/>
      <c r="AC41" s="19"/>
    </row>
    <row r="42" spans="1:29" x14ac:dyDescent="0.25">
      <c r="A42" s="7">
        <v>711</v>
      </c>
      <c r="B42" s="8" t="s">
        <v>154</v>
      </c>
      <c r="C42" s="9" t="s">
        <v>25</v>
      </c>
      <c r="D42" s="9" t="s">
        <v>40</v>
      </c>
      <c r="E42" s="21">
        <v>5884000</v>
      </c>
      <c r="F42" s="22">
        <v>212020105</v>
      </c>
      <c r="G42" s="21">
        <v>6423367</v>
      </c>
      <c r="H42" s="12" t="s">
        <v>26</v>
      </c>
      <c r="I42" s="9" t="s">
        <v>159</v>
      </c>
      <c r="J42" s="24" t="s">
        <v>160</v>
      </c>
      <c r="K42" s="15"/>
      <c r="L42" s="9" t="s">
        <v>32</v>
      </c>
      <c r="M42" s="12" t="s">
        <v>28</v>
      </c>
      <c r="N42" s="12" t="s">
        <v>29</v>
      </c>
      <c r="O42" s="12">
        <v>4</v>
      </c>
      <c r="P42" s="16">
        <v>43709</v>
      </c>
      <c r="Q42" s="16">
        <v>43830</v>
      </c>
      <c r="R42" s="17">
        <f t="shared" si="2"/>
        <v>5884000</v>
      </c>
      <c r="S42" s="15"/>
      <c r="T42" s="15"/>
      <c r="U42" s="15"/>
      <c r="V42" s="15"/>
      <c r="W42" s="15"/>
      <c r="X42" s="18">
        <f t="shared" si="1"/>
        <v>5884000</v>
      </c>
      <c r="Y42" s="19"/>
      <c r="AA42" s="19"/>
      <c r="AB42" s="19"/>
      <c r="AC42" s="19"/>
    </row>
    <row r="43" spans="1:29" x14ac:dyDescent="0.25">
      <c r="A43" s="7">
        <v>712</v>
      </c>
      <c r="B43" s="8" t="s">
        <v>154</v>
      </c>
      <c r="C43" s="9" t="s">
        <v>25</v>
      </c>
      <c r="D43" s="23" t="s">
        <v>161</v>
      </c>
      <c r="E43" s="21">
        <v>11200000</v>
      </c>
      <c r="F43" s="11">
        <v>211020105</v>
      </c>
      <c r="G43" s="26">
        <v>11200000</v>
      </c>
      <c r="H43" s="12" t="s">
        <v>26</v>
      </c>
      <c r="I43" s="9" t="s">
        <v>162</v>
      </c>
      <c r="J43" s="14" t="s">
        <v>163</v>
      </c>
      <c r="K43" s="15"/>
      <c r="L43" s="9" t="s">
        <v>37</v>
      </c>
      <c r="M43" s="12" t="s">
        <v>28</v>
      </c>
      <c r="N43" s="12" t="s">
        <v>29</v>
      </c>
      <c r="O43" s="12">
        <v>4</v>
      </c>
      <c r="P43" s="16">
        <v>43709</v>
      </c>
      <c r="Q43" s="16">
        <v>43830</v>
      </c>
      <c r="R43" s="17">
        <f t="shared" si="2"/>
        <v>11200000</v>
      </c>
      <c r="S43" s="15"/>
      <c r="T43" s="15"/>
      <c r="U43" s="15"/>
      <c r="V43" s="15"/>
      <c r="W43" s="15"/>
      <c r="X43" s="18">
        <f t="shared" si="1"/>
        <v>11200000</v>
      </c>
      <c r="Y43" s="19"/>
      <c r="AA43" s="19"/>
      <c r="AB43" s="19"/>
      <c r="AC43" s="19"/>
    </row>
    <row r="44" spans="1:29" x14ac:dyDescent="0.25">
      <c r="A44" s="7">
        <v>713</v>
      </c>
      <c r="B44" s="8" t="s">
        <v>154</v>
      </c>
      <c r="C44" s="9" t="s">
        <v>25</v>
      </c>
      <c r="D44" s="9" t="s">
        <v>164</v>
      </c>
      <c r="E44" s="21">
        <v>11600000</v>
      </c>
      <c r="F44" s="22">
        <v>211020105</v>
      </c>
      <c r="G44" s="21">
        <v>11600000</v>
      </c>
      <c r="H44" s="12" t="s">
        <v>26</v>
      </c>
      <c r="I44" s="9" t="s">
        <v>165</v>
      </c>
      <c r="J44" s="14" t="s">
        <v>166</v>
      </c>
      <c r="K44" s="15"/>
      <c r="L44" s="9" t="s">
        <v>37</v>
      </c>
      <c r="M44" s="12" t="s">
        <v>28</v>
      </c>
      <c r="N44" s="12" t="s">
        <v>29</v>
      </c>
      <c r="O44" s="12">
        <v>4</v>
      </c>
      <c r="P44" s="16">
        <v>43709</v>
      </c>
      <c r="Q44" s="16">
        <v>43830</v>
      </c>
      <c r="R44" s="17">
        <f t="shared" si="2"/>
        <v>11600000</v>
      </c>
      <c r="S44" s="15"/>
      <c r="T44" s="15"/>
      <c r="U44" s="15"/>
      <c r="V44" s="15"/>
      <c r="W44" s="15"/>
      <c r="X44" s="18">
        <f t="shared" si="1"/>
        <v>11600000</v>
      </c>
      <c r="Y44" s="19"/>
      <c r="AA44" s="19"/>
      <c r="AB44" s="19"/>
      <c r="AC44" s="19"/>
    </row>
    <row r="45" spans="1:29" x14ac:dyDescent="0.25">
      <c r="A45" s="7">
        <v>714</v>
      </c>
      <c r="B45" s="8" t="s">
        <v>154</v>
      </c>
      <c r="C45" s="9" t="s">
        <v>25</v>
      </c>
      <c r="D45" s="9" t="s">
        <v>31</v>
      </c>
      <c r="E45" s="21">
        <v>11200000</v>
      </c>
      <c r="F45" s="22">
        <v>212020105</v>
      </c>
      <c r="G45" s="21">
        <v>11200000</v>
      </c>
      <c r="H45" s="12" t="s">
        <v>26</v>
      </c>
      <c r="I45" s="9" t="s">
        <v>167</v>
      </c>
      <c r="J45" s="14" t="s">
        <v>168</v>
      </c>
      <c r="K45" s="15"/>
      <c r="L45" s="9" t="s">
        <v>32</v>
      </c>
      <c r="M45" s="12" t="s">
        <v>28</v>
      </c>
      <c r="N45" s="12" t="s">
        <v>29</v>
      </c>
      <c r="O45" s="12">
        <v>4</v>
      </c>
      <c r="P45" s="16">
        <v>43709</v>
      </c>
      <c r="Q45" s="16">
        <v>43830</v>
      </c>
      <c r="R45" s="17">
        <f t="shared" si="2"/>
        <v>11200000</v>
      </c>
      <c r="S45" s="15"/>
      <c r="T45" s="15"/>
      <c r="U45" s="15"/>
      <c r="V45" s="15"/>
      <c r="W45" s="15"/>
      <c r="X45" s="18">
        <f t="shared" si="1"/>
        <v>11200000</v>
      </c>
      <c r="Y45" s="19"/>
      <c r="AA45" s="19"/>
      <c r="AB45" s="19"/>
      <c r="AC45" s="19"/>
    </row>
    <row r="46" spans="1:29" x14ac:dyDescent="0.25">
      <c r="A46" s="7">
        <v>715</v>
      </c>
      <c r="B46" s="8" t="s">
        <v>154</v>
      </c>
      <c r="C46" s="9" t="s">
        <v>25</v>
      </c>
      <c r="D46" s="9" t="s">
        <v>31</v>
      </c>
      <c r="E46" s="21">
        <v>11200000</v>
      </c>
      <c r="F46" s="22">
        <v>212020105</v>
      </c>
      <c r="G46" s="21">
        <v>11200000</v>
      </c>
      <c r="H46" s="12" t="s">
        <v>26</v>
      </c>
      <c r="I46" s="9" t="s">
        <v>169</v>
      </c>
      <c r="J46" s="14" t="s">
        <v>170</v>
      </c>
      <c r="K46" s="15"/>
      <c r="L46" s="9" t="s">
        <v>32</v>
      </c>
      <c r="M46" s="12" t="s">
        <v>28</v>
      </c>
      <c r="N46" s="12" t="s">
        <v>29</v>
      </c>
      <c r="O46" s="12">
        <v>4</v>
      </c>
      <c r="P46" s="16">
        <v>43709</v>
      </c>
      <c r="Q46" s="16">
        <v>43830</v>
      </c>
      <c r="R46" s="17">
        <f t="shared" si="2"/>
        <v>11200000</v>
      </c>
      <c r="S46" s="15"/>
      <c r="T46" s="15"/>
      <c r="U46" s="15"/>
      <c r="V46" s="15"/>
      <c r="W46" s="15"/>
      <c r="X46" s="18">
        <f t="shared" si="1"/>
        <v>11200000</v>
      </c>
      <c r="Y46" s="19"/>
      <c r="AA46" s="19"/>
      <c r="AB46" s="19"/>
      <c r="AC46" s="19"/>
    </row>
    <row r="47" spans="1:29" x14ac:dyDescent="0.25">
      <c r="A47" s="7">
        <v>716</v>
      </c>
      <c r="B47" s="8" t="s">
        <v>154</v>
      </c>
      <c r="C47" s="9" t="s">
        <v>25</v>
      </c>
      <c r="D47" s="9" t="s">
        <v>31</v>
      </c>
      <c r="E47" s="21">
        <v>11200000</v>
      </c>
      <c r="F47" s="22">
        <v>212020105</v>
      </c>
      <c r="G47" s="21">
        <v>11200000</v>
      </c>
      <c r="H47" s="12" t="s">
        <v>26</v>
      </c>
      <c r="I47" s="9" t="s">
        <v>171</v>
      </c>
      <c r="J47" s="14" t="s">
        <v>172</v>
      </c>
      <c r="K47" s="15"/>
      <c r="L47" s="9" t="s">
        <v>32</v>
      </c>
      <c r="M47" s="12" t="s">
        <v>28</v>
      </c>
      <c r="N47" s="12" t="s">
        <v>29</v>
      </c>
      <c r="O47" s="12">
        <v>4</v>
      </c>
      <c r="P47" s="16">
        <v>43709</v>
      </c>
      <c r="Q47" s="16">
        <v>43830</v>
      </c>
      <c r="R47" s="17">
        <f t="shared" si="2"/>
        <v>11200000</v>
      </c>
      <c r="S47" s="15"/>
      <c r="T47" s="15"/>
      <c r="U47" s="15"/>
      <c r="V47" s="15"/>
      <c r="W47" s="15"/>
      <c r="X47" s="18">
        <f t="shared" si="1"/>
        <v>11200000</v>
      </c>
      <c r="Y47" s="19"/>
      <c r="AA47" s="19"/>
      <c r="AB47" s="19"/>
      <c r="AC47" s="19"/>
    </row>
    <row r="48" spans="1:29" x14ac:dyDescent="0.25">
      <c r="A48" s="7">
        <v>717</v>
      </c>
      <c r="B48" s="8" t="s">
        <v>154</v>
      </c>
      <c r="C48" s="9" t="s">
        <v>25</v>
      </c>
      <c r="D48" s="9" t="s">
        <v>31</v>
      </c>
      <c r="E48" s="21">
        <v>11200000</v>
      </c>
      <c r="F48" s="22">
        <v>212020105</v>
      </c>
      <c r="G48" s="21">
        <v>11200000</v>
      </c>
      <c r="H48" s="12" t="s">
        <v>26</v>
      </c>
      <c r="I48" s="9" t="s">
        <v>173</v>
      </c>
      <c r="J48" s="14" t="s">
        <v>174</v>
      </c>
      <c r="K48" s="15"/>
      <c r="L48" s="9" t="s">
        <v>32</v>
      </c>
      <c r="M48" s="12" t="s">
        <v>28</v>
      </c>
      <c r="N48" s="12" t="s">
        <v>29</v>
      </c>
      <c r="O48" s="12">
        <v>4</v>
      </c>
      <c r="P48" s="16">
        <v>43709</v>
      </c>
      <c r="Q48" s="16">
        <v>43830</v>
      </c>
      <c r="R48" s="17">
        <f t="shared" si="2"/>
        <v>11200000</v>
      </c>
      <c r="S48" s="15"/>
      <c r="T48" s="15"/>
      <c r="U48" s="15"/>
      <c r="V48" s="15"/>
      <c r="W48" s="15"/>
      <c r="X48" s="18">
        <f t="shared" si="1"/>
        <v>11200000</v>
      </c>
      <c r="Y48" s="19"/>
      <c r="AA48" s="19"/>
      <c r="AB48" s="19"/>
      <c r="AC48" s="19"/>
    </row>
    <row r="49" spans="1:29" x14ac:dyDescent="0.25">
      <c r="A49" s="7">
        <v>718</v>
      </c>
      <c r="B49" s="8" t="s">
        <v>154</v>
      </c>
      <c r="C49" s="9" t="s">
        <v>25</v>
      </c>
      <c r="D49" s="9" t="s">
        <v>31</v>
      </c>
      <c r="E49" s="21">
        <v>11200000</v>
      </c>
      <c r="F49" s="22">
        <v>212020105</v>
      </c>
      <c r="G49" s="21">
        <v>11200000</v>
      </c>
      <c r="H49" s="12" t="s">
        <v>26</v>
      </c>
      <c r="I49" s="13" t="s">
        <v>175</v>
      </c>
      <c r="J49" s="14" t="s">
        <v>176</v>
      </c>
      <c r="K49" s="15"/>
      <c r="L49" s="9" t="s">
        <v>32</v>
      </c>
      <c r="M49" s="12" t="s">
        <v>28</v>
      </c>
      <c r="N49" s="12" t="s">
        <v>29</v>
      </c>
      <c r="O49" s="12">
        <v>4</v>
      </c>
      <c r="P49" s="16">
        <v>43709</v>
      </c>
      <c r="Q49" s="16">
        <v>43830</v>
      </c>
      <c r="R49" s="17">
        <f t="shared" si="2"/>
        <v>11200000</v>
      </c>
      <c r="S49" s="15"/>
      <c r="T49" s="15"/>
      <c r="U49" s="15"/>
      <c r="V49" s="15"/>
      <c r="W49" s="15"/>
      <c r="X49" s="18">
        <f t="shared" si="1"/>
        <v>11200000</v>
      </c>
      <c r="Y49" s="19"/>
      <c r="AA49" s="19"/>
      <c r="AB49" s="19"/>
      <c r="AC49" s="19"/>
    </row>
    <row r="50" spans="1:29" x14ac:dyDescent="0.25">
      <c r="A50" s="7">
        <v>719</v>
      </c>
      <c r="B50" s="8" t="s">
        <v>154</v>
      </c>
      <c r="C50" s="9" t="s">
        <v>25</v>
      </c>
      <c r="D50" s="9" t="s">
        <v>31</v>
      </c>
      <c r="E50" s="21">
        <v>11200000</v>
      </c>
      <c r="F50" s="22">
        <v>212020105</v>
      </c>
      <c r="G50" s="21">
        <v>11200000</v>
      </c>
      <c r="H50" s="12" t="s">
        <v>26</v>
      </c>
      <c r="I50" s="9" t="s">
        <v>177</v>
      </c>
      <c r="J50" s="14" t="s">
        <v>178</v>
      </c>
      <c r="K50" s="15"/>
      <c r="L50" s="9" t="s">
        <v>32</v>
      </c>
      <c r="M50" s="12" t="s">
        <v>28</v>
      </c>
      <c r="N50" s="12" t="s">
        <v>29</v>
      </c>
      <c r="O50" s="12">
        <v>4</v>
      </c>
      <c r="P50" s="16">
        <v>43709</v>
      </c>
      <c r="Q50" s="16">
        <v>43830</v>
      </c>
      <c r="R50" s="17">
        <f t="shared" si="2"/>
        <v>11200000</v>
      </c>
      <c r="S50" s="15"/>
      <c r="T50" s="15"/>
      <c r="U50" s="15"/>
      <c r="V50" s="15"/>
      <c r="W50" s="15"/>
      <c r="X50" s="18">
        <f t="shared" si="1"/>
        <v>11200000</v>
      </c>
      <c r="Y50" s="19"/>
      <c r="AA50" s="19"/>
      <c r="AB50" s="19"/>
      <c r="AC50" s="19"/>
    </row>
    <row r="51" spans="1:29" x14ac:dyDescent="0.25">
      <c r="A51" s="7">
        <v>720</v>
      </c>
      <c r="B51" s="8" t="s">
        <v>154</v>
      </c>
      <c r="C51" s="9" t="s">
        <v>25</v>
      </c>
      <c r="D51" s="9" t="s">
        <v>31</v>
      </c>
      <c r="E51" s="21">
        <v>12600000</v>
      </c>
      <c r="F51" s="22">
        <v>212020105</v>
      </c>
      <c r="G51" s="21">
        <v>12600000</v>
      </c>
      <c r="H51" s="12" t="s">
        <v>26</v>
      </c>
      <c r="I51" s="9" t="s">
        <v>179</v>
      </c>
      <c r="J51" s="14" t="s">
        <v>180</v>
      </c>
      <c r="K51" s="15"/>
      <c r="L51" s="9" t="s">
        <v>32</v>
      </c>
      <c r="M51" s="12" t="s">
        <v>28</v>
      </c>
      <c r="N51" s="12" t="s">
        <v>29</v>
      </c>
      <c r="O51" s="12">
        <v>4</v>
      </c>
      <c r="P51" s="16">
        <v>43709</v>
      </c>
      <c r="Q51" s="16">
        <v>43830</v>
      </c>
      <c r="R51" s="17">
        <f t="shared" si="2"/>
        <v>12600000</v>
      </c>
      <c r="S51" s="15"/>
      <c r="T51" s="15"/>
      <c r="U51" s="15"/>
      <c r="V51" s="15"/>
      <c r="W51" s="15"/>
      <c r="X51" s="18">
        <f t="shared" si="1"/>
        <v>12600000</v>
      </c>
      <c r="Y51" s="19"/>
      <c r="AA51" s="19"/>
      <c r="AB51" s="19"/>
      <c r="AC51" s="19"/>
    </row>
    <row r="968" spans="2:29" x14ac:dyDescent="0.25">
      <c r="B968" s="19"/>
      <c r="C968" s="29">
        <v>0</v>
      </c>
      <c r="K968" s="19"/>
      <c r="P968" s="19"/>
      <c r="Q968" s="19"/>
      <c r="S968" s="19"/>
      <c r="T968" s="19"/>
      <c r="U968" s="19"/>
      <c r="V968" s="19"/>
      <c r="W968" s="19"/>
      <c r="X968" s="19"/>
      <c r="Y968" s="19"/>
      <c r="AA968" s="19"/>
      <c r="AB968" s="19"/>
      <c r="AC968" s="19"/>
    </row>
  </sheetData>
  <mergeCells count="19">
    <mergeCell ref="P1:P2"/>
    <mergeCell ref="Q1:Q2"/>
    <mergeCell ref="R1:R2"/>
    <mergeCell ref="S1:W1"/>
    <mergeCell ref="X1:X2"/>
    <mergeCell ref="L1:L2"/>
    <mergeCell ref="M1:M2"/>
    <mergeCell ref="N1:N2"/>
    <mergeCell ref="O1:O2"/>
    <mergeCell ref="G1:G2"/>
    <mergeCell ref="H1:H2"/>
    <mergeCell ref="I1:I2"/>
    <mergeCell ref="J1:J2"/>
    <mergeCell ref="F1:F2"/>
    <mergeCell ref="A1:A2"/>
    <mergeCell ref="B1:B2"/>
    <mergeCell ref="C1:C2"/>
    <mergeCell ref="D1:D2"/>
    <mergeCell ref="E1:E2"/>
  </mergeCells>
  <hyperlinks>
    <hyperlink ref="J6" r:id="rId1"/>
    <hyperlink ref="J7" r:id="rId2"/>
    <hyperlink ref="J8" r:id="rId3"/>
    <hyperlink ref="J3" r:id="rId4"/>
    <hyperlink ref="J5" r:id="rId5"/>
    <hyperlink ref="J4" r:id="rId6"/>
    <hyperlink ref="J9" r:id="rId7"/>
    <hyperlink ref="J10" r:id="rId8"/>
    <hyperlink ref="J12" r:id="rId9"/>
    <hyperlink ref="J11" r:id="rId10"/>
    <hyperlink ref="J13" r:id="rId11"/>
    <hyperlink ref="J14" r:id="rId12"/>
    <hyperlink ref="J15" r:id="rId13"/>
    <hyperlink ref="J16" r:id="rId14"/>
    <hyperlink ref="J17" r:id="rId15"/>
    <hyperlink ref="J18" r:id="rId16"/>
    <hyperlink ref="J19" r:id="rId17"/>
    <hyperlink ref="J20" r:id="rId18"/>
    <hyperlink ref="J22" r:id="rId19"/>
    <hyperlink ref="J21" r:id="rId20"/>
    <hyperlink ref="J23" r:id="rId21"/>
    <hyperlink ref="J24" r:id="rId22"/>
    <hyperlink ref="J25" r:id="rId23"/>
    <hyperlink ref="J26" r:id="rId24"/>
    <hyperlink ref="J27" r:id="rId25"/>
    <hyperlink ref="J29" r:id="rId26"/>
    <hyperlink ref="J28" r:id="rId27"/>
    <hyperlink ref="J30" r:id="rId28"/>
    <hyperlink ref="J32" r:id="rId29"/>
    <hyperlink ref="J34" r:id="rId30"/>
    <hyperlink ref="J31" r:id="rId31"/>
    <hyperlink ref="J33" r:id="rId32"/>
    <hyperlink ref="J38" r:id="rId33"/>
    <hyperlink ref="J35" r:id="rId34"/>
    <hyperlink ref="J36" r:id="rId35"/>
    <hyperlink ref="J37" r:id="rId36"/>
    <hyperlink ref="J40" r:id="rId37"/>
    <hyperlink ref="J39" r:id="rId38"/>
    <hyperlink ref="J41" r:id="rId39"/>
    <hyperlink ref="J42" r:id="rId40"/>
    <hyperlink ref="J45" r:id="rId41"/>
    <hyperlink ref="J46" r:id="rId42"/>
    <hyperlink ref="J47" r:id="rId43"/>
    <hyperlink ref="J48" r:id="rId44"/>
    <hyperlink ref="J49" r:id="rId45"/>
    <hyperlink ref="J50" r:id="rId46"/>
    <hyperlink ref="J51" r:id="rId47"/>
    <hyperlink ref="J43" r:id="rId48"/>
    <hyperlink ref="J44" r:id="rId4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 DE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TuSoft</cp:lastModifiedBy>
  <dcterms:created xsi:type="dcterms:W3CDTF">2019-09-11T17:10:46Z</dcterms:created>
  <dcterms:modified xsi:type="dcterms:W3CDTF">2019-09-11T20:03:40Z</dcterms:modified>
</cp:coreProperties>
</file>