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3\"/>
    </mc:Choice>
  </mc:AlternateContent>
  <bookViews>
    <workbookView xWindow="0" yWindow="0" windowWidth="28800" windowHeight="12330"/>
  </bookViews>
  <sheets>
    <sheet name="ABRIL DE 2023" sheetId="103" r:id="rId1"/>
  </sheets>
  <definedNames>
    <definedName name="_xlnm._FilterDatabase" localSheetId="0" hidden="1">'ABRIL DE 2023'!$A$1:$AH$26</definedName>
  </definedNames>
  <calcPr calcId="162913"/>
</workbook>
</file>

<file path=xl/calcChain.xml><?xml version="1.0" encoding="utf-8"?>
<calcChain xmlns="http://schemas.openxmlformats.org/spreadsheetml/2006/main">
  <c r="AF3" i="103" l="1"/>
  <c r="AF2" i="103"/>
  <c r="AF26" i="103" l="1"/>
  <c r="AF25" i="103"/>
  <c r="AF24" i="103"/>
  <c r="AF23" i="103"/>
  <c r="AF22" i="103"/>
  <c r="AF21" i="103"/>
  <c r="AF20" i="103"/>
  <c r="AF19" i="103"/>
  <c r="AF18" i="103"/>
  <c r="AF17" i="103"/>
  <c r="AF16" i="103"/>
  <c r="AF15" i="103"/>
  <c r="AF14" i="103"/>
  <c r="AF13" i="103"/>
  <c r="AF12" i="103"/>
  <c r="AF11" i="103"/>
  <c r="AF10" i="103"/>
  <c r="AF9" i="103"/>
  <c r="AF8" i="103"/>
  <c r="AF7" i="103"/>
  <c r="AF6" i="103"/>
  <c r="AF5" i="103"/>
  <c r="AF4" i="103"/>
</calcChain>
</file>

<file path=xl/sharedStrings.xml><?xml version="1.0" encoding="utf-8"?>
<sst xmlns="http://schemas.openxmlformats.org/spreadsheetml/2006/main" count="302" uniqueCount="141">
  <si>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</si>
  <si>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</si>
  <si>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</si>
  <si>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</si>
  <si>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</si>
  <si>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</si>
  <si>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</si>
  <si>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</si>
  <si>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</si>
  <si>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</si>
  <si>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 xml:space="preserve">No. De Contrato </t>
  </si>
  <si>
    <t>RUBRO PRESUPUESTAL</t>
  </si>
  <si>
    <t>VALOR CDP</t>
  </si>
  <si>
    <t>No. Registro</t>
  </si>
  <si>
    <t>No CDP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</si>
  <si>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</si>
  <si>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</si>
  <si>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</si>
  <si>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</si>
  <si>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</si>
  <si>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</si>
  <si>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</si>
  <si>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</si>
  <si>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</si>
  <si>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</si>
  <si>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</si>
  <si>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</si>
  <si>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</si>
  <si>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</si>
  <si>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</si>
  <si>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</si>
  <si>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</si>
  <si>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</si>
  <si>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</si>
  <si>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</si>
  <si>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</si>
  <si>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OVEIDA PARRA NOVOA</t>
  </si>
  <si>
    <t>GERENCIA</t>
  </si>
  <si>
    <t>INTERNO</t>
  </si>
  <si>
    <t>MES</t>
  </si>
  <si>
    <t>PRESTACION DE SERVICIOS COMO TECNICO ADMINISTRATIVO PARA LA ESE HOSPITAL SAN JOSE DEL GUAVIARE</t>
  </si>
  <si>
    <t>SAN JOSE DEL GUAVIARE</t>
  </si>
  <si>
    <t>ROSA EMILIANA MELO LOAIZA</t>
  </si>
  <si>
    <t>PRESTACION DE SERVICIOS COMO AUXILIAR ADMINISTRATIVO PARA LA ESE HOSPITAL SAN JOSE DEL GUAVIARE</t>
  </si>
  <si>
    <t>SERVICIOS GENERALES</t>
  </si>
  <si>
    <t>VILLAVICENCIO</t>
  </si>
  <si>
    <t>BOGOTA D.C</t>
  </si>
  <si>
    <t>DORA JUDITH CUADRADO ORJUELA</t>
  </si>
  <si>
    <t>GESTION DEL TALENTO HUMANO</t>
  </si>
  <si>
    <t>FACTURACION</t>
  </si>
  <si>
    <t>PRESTACION DE SERVICIOS PROFESIONALES COMO MEDICO GENERAL PARA LA ESE HOSPITAL SAN JOSE DEL GUAVIARE</t>
  </si>
  <si>
    <t>COORDINACIÓN MEDICA</t>
  </si>
  <si>
    <t>LUIS ANGEL ROMERO PARDO</t>
  </si>
  <si>
    <t>JESUS DAVID CORONELL ARTETA</t>
  </si>
  <si>
    <t>JUAN DE LA COSTA</t>
  </si>
  <si>
    <t>KARINA MARIA ANDRADE MONTALVO</t>
  </si>
  <si>
    <t>CERETE</t>
  </si>
  <si>
    <t>k_ari7@hotmail.com</t>
  </si>
  <si>
    <t>FABIO GONZALEZ CORREA</t>
  </si>
  <si>
    <t>MANIZALES</t>
  </si>
  <si>
    <t>fscrdayanajimenez@gmail.com</t>
  </si>
  <si>
    <t>PRESTACION DE SERVICIOS COMO AUXILIAR DE ENFERMERIA PARA LA ESE HOSPITAL SAN JOSE DEL GUAVIARE</t>
  </si>
  <si>
    <t>ENFERMERIA</t>
  </si>
  <si>
    <t>PEREIRA</t>
  </si>
  <si>
    <t>JURIDICA</t>
  </si>
  <si>
    <t>DIAS</t>
  </si>
  <si>
    <t>SAN JUAN DEL CESAR</t>
  </si>
  <si>
    <t>NIT</t>
  </si>
  <si>
    <t>PRESTACION DE SERVICIOS COMO AUXILIAR DE COCINA PARA LA ESE HOSPITAL SAN JOSE DEL GUAVIARE</t>
  </si>
  <si>
    <t>MIGUEL ANGEL CERON MOLINA</t>
  </si>
  <si>
    <t>MANTENIMIENTO</t>
  </si>
  <si>
    <t>LILIANA PATRICIA MARTINEZ SANCHEZ</t>
  </si>
  <si>
    <t>MONTERIA</t>
  </si>
  <si>
    <t>lipamasa@hotmail.com</t>
  </si>
  <si>
    <t>PRESTACION DE SERVICIOS PROFESIONALES PARA EJERCER LA REVISORIA FISCAL DE LA ESE HOSPITAL SAN JOSE DEL GUAVIARE</t>
  </si>
  <si>
    <t>ECOINNOVA EMPRESARIAL SAS</t>
  </si>
  <si>
    <t>900812066-5</t>
  </si>
  <si>
    <t>ecoinnovaempresarial@hotmail.com</t>
  </si>
  <si>
    <t>SUMINISTRO</t>
  </si>
  <si>
    <t>HAIDY CAROLINA OSPINA VALENCIA</t>
  </si>
  <si>
    <t xml:space="preserve">LINA ALEJANDRA ROMERO GONZALEZ </t>
  </si>
  <si>
    <t>lina_alejitarom@hotmail.com</t>
  </si>
  <si>
    <t>LEYDI TATIANA ALVAREZ RODRIGUEZ</t>
  </si>
  <si>
    <t>leidy.alvarez9628@gmail.com</t>
  </si>
  <si>
    <t>ESPECIALISTAS</t>
  </si>
  <si>
    <t>NATALIA ANDREA SALAMANCA ROSAS</t>
  </si>
  <si>
    <t xml:space="preserve">JUAN MANUEL MANJARRES CARDENAS </t>
  </si>
  <si>
    <t>manjarresjuanmanuel@gmail.com</t>
  </si>
  <si>
    <t>seleon76@hotmail.com</t>
  </si>
  <si>
    <t>LAURA MILENA PARDO MENDOZA</t>
  </si>
  <si>
    <t>PRESTACION DE SERVICIOS ESPECIALIZADOS EN MEDICINA INTERNA Y CUIDADOS INTENSIVOS PARA LA ESE HOSPITAL SAN JOSE DEL GUAVIARE</t>
  </si>
  <si>
    <t>MI U.C.I S.A.S</t>
  </si>
  <si>
    <t>901647367-3</t>
  </si>
  <si>
    <t>2,1,2,02,02,009,001</t>
  </si>
  <si>
    <t>2,1,2,02,02,008</t>
  </si>
  <si>
    <t>COCINA</t>
  </si>
  <si>
    <t>PRESTACION DE SERVICIOS PARA REALIZAR ACTIVIDADES DE ASEO Y DESINFECCION EN LAS AREAS ASISTENCIALES, ADMINISTRATIVAS Y LAVANDERIA DE LA ESE HOSPITAL SAN JOSE GUAVIARE</t>
  </si>
  <si>
    <t>2,1,2,02,02,009,002</t>
  </si>
  <si>
    <t>MERIA ELENA BELTRAN MENJURA</t>
  </si>
  <si>
    <t>beltranamry736@gmail.com</t>
  </si>
  <si>
    <t>2,1,2,02,01,003</t>
  </si>
  <si>
    <t>PRESTACION DE SERVICIOS COMO QUIMICA FARMACEUTICA PARA LA ESE HOSPITAL SAN JOSE DEL GUAVIARE</t>
  </si>
  <si>
    <t>ERIKA QUIROGA CASTRO</t>
  </si>
  <si>
    <t>erikaquiroga9321@gmail.com</t>
  </si>
  <si>
    <t>FARMACIA</t>
  </si>
  <si>
    <t>FABIAN MAURICIO RIVERA GOMEZ</t>
  </si>
  <si>
    <t>MAYLETH MARTINEZ VILLA</t>
  </si>
  <si>
    <t>MAYAMVI.96@GMAIL.COM</t>
  </si>
  <si>
    <t>YENCY AURORA RICO</t>
  </si>
  <si>
    <t>CONTABILIDAD</t>
  </si>
  <si>
    <t>GABRIEL GILBERTO CARDENAS BEJARANO</t>
  </si>
  <si>
    <t>OLGA LUCIA ACOSTA HERNANDEZ</t>
  </si>
  <si>
    <t>acostahernandez86@gmail.com</t>
  </si>
  <si>
    <t>2,1,2,02,01,004/2,1,2,02,02,008</t>
  </si>
  <si>
    <t>SUBGERENCIA ADMINISTRATIVA Y FINANCIERA</t>
  </si>
  <si>
    <t>KEVIN STIVEN ORTIZ GONZALEZ</t>
  </si>
  <si>
    <t>kortizgon2002@gmail.com</t>
  </si>
  <si>
    <t>PRESTACIÓN DE SERVICIOS COMO INGENIERO PARA LA ESE HOSPITAL SAN JOSÉ DEL GUAVIARE</t>
  </si>
  <si>
    <t>rmauriciog9@gmail.com</t>
  </si>
  <si>
    <t>LUZ MIRYAN MENESES ARIAS</t>
  </si>
  <si>
    <t>ZULMA MILENA RODRIGUEZ GOMEZ</t>
  </si>
  <si>
    <t>SIMON MOLINA MORALES</t>
  </si>
  <si>
    <t>smolinamorales@gmail.com</t>
  </si>
  <si>
    <t xml:space="preserve">MANTENIMIENTO PREVENTIVO, CORRECTIVO Y STOCK DE REPUESTOS DE LOS EQUIPOS DE IMÁGENES DIAGNOSTICAS DE LA ESE HOSPITAL SAN JOSE DEL GUAVIARE  </t>
  </si>
  <si>
    <t>BIOINNOVA INGENIERIA SAS</t>
  </si>
  <si>
    <t>901465453-7</t>
  </si>
  <si>
    <t>adrianarociohernandez@hotmail.com</t>
  </si>
  <si>
    <t>SUMINISTRO DE PAPELERIA Y ELEMENTOS DE OFICINA PARA LA ESE HOSPITAL SAN JOSE DEL GUAVIARE</t>
  </si>
  <si>
    <t>PAPELERIA D&amp;G ASOCIADOS SAS</t>
  </si>
  <si>
    <t>901448159-4</t>
  </si>
  <si>
    <t>katerinediaz@hotmail.com</t>
  </si>
  <si>
    <t>CONTRATO NO ELABORADO</t>
  </si>
  <si>
    <t>AURA DEL CARMEN PADILLA VALENCIA</t>
  </si>
  <si>
    <t>SANTA CATALINA</t>
  </si>
  <si>
    <t>SUMINISTRO DE LAS TRES (03) DOTACIONES DE VESTIDO Y CALZADO DE TRABAJO VIGENCIA 2023; PARA EL PERSONAL DE PLANTA QUE DEVENGA UNA ASIGNACION BASICA MENSUAL INFERIOR A DOS VECES EL SALARIO MINIMO MENSUAL LEGAL VIGENTE</t>
  </si>
  <si>
    <t>2,1,2,02,01,002</t>
  </si>
  <si>
    <t>GUSTAVO ADOLFO FRANCO GOTIERREZ</t>
  </si>
  <si>
    <t>MARIA ARACELY AROCA AROCA</t>
  </si>
  <si>
    <t>21/4/20223</t>
  </si>
  <si>
    <t>zulmamilenarodriguezgomez</t>
  </si>
  <si>
    <t>SUSPENCIO DEL 10 AL 24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</si>
</sst>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u/>
      <sz val="8"/>
      <color theme="10"/>
      <name val="Calibri"/>
      <family val="2"/>
      <scheme val="minor"/>
    </font>
    <font>
      <b/>
      <sz val="14"/>
      <color theme="1"/>
      <name val="Arial"/>
      <family val="2"/>
    </font>
    <font>
      <sz val="10"/>
      <color rgb="FFFF0000"/>
      <name val="Arial"/>
      <family val="2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10">
    <xf numFmtId="0" fontId="0" fillId="0" borderId="0" xfId="0"/>
    <xf numFmtId="14" fontId="14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 wrapText="1"/>
    </xf>
    <xf numFmtId="3" fontId="13" fillId="0" borderId="1" xfId="1" applyNumberFormat="1" applyFont="1" applyFill="1" applyBorder="1" applyAlignment="1">
      <alignment horizontal="right" vertical="center" wrapText="1"/>
    </xf>
    <xf numFmtId="1" fontId="19" fillId="0" borderId="1" xfId="1" applyNumberFormat="1" applyFont="1" applyFill="1" applyBorder="1" applyAlignment="1">
      <alignment horizontal="right" vertical="center"/>
    </xf>
    <xf numFmtId="1" fontId="11" fillId="0" borderId="1" xfId="0" applyNumberFormat="1" applyFont="1" applyFill="1" applyBorder="1" applyAlignment="1">
      <alignment horizontal="right" vertical="center"/>
    </xf>
    <xf numFmtId="14" fontId="13" fillId="0" borderId="1" xfId="1" applyNumberFormat="1" applyFont="1" applyFill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left" vertical="center"/>
    </xf>
    <xf numFmtId="3" fontId="6" fillId="0" borderId="1" xfId="3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right" vertical="center"/>
    </xf>
    <xf numFmtId="14" fontId="13" fillId="0" borderId="1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center" vertical="center"/>
    </xf>
    <xf numFmtId="14" fontId="14" fillId="0" borderId="1" xfId="1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center" vertical="center"/>
    </xf>
    <xf numFmtId="3" fontId="14" fillId="0" borderId="1" xfId="4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164" fontId="11" fillId="0" borderId="1" xfId="4" applyNumberFormat="1" applyFont="1" applyFill="1" applyBorder="1" applyAlignment="1">
      <alignment horizontal="righ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3" fontId="10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15" fillId="0" borderId="1" xfId="0" applyNumberFormat="1" applyFont="1" applyFill="1" applyBorder="1" applyAlignment="1">
      <alignment horizontal="left" vertical="center"/>
    </xf>
    <xf numFmtId="3" fontId="3" fillId="0" borderId="1" xfId="2" applyNumberFormat="1" applyFont="1" applyFill="1" applyBorder="1" applyAlignment="1">
      <alignment horizontal="left" vertical="center" wrapText="1"/>
    </xf>
    <xf numFmtId="3" fontId="14" fillId="0" borderId="1" xfId="1" applyNumberFormat="1" applyFont="1" applyFill="1" applyBorder="1" applyAlignment="1">
      <alignment horizontal="left" vertical="center"/>
    </xf>
    <xf numFmtId="3" fontId="22" fillId="0" borderId="1" xfId="3" applyNumberFormat="1" applyFont="1" applyFill="1" applyBorder="1" applyAlignment="1">
      <alignment horizontal="left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3" fontId="17" fillId="0" borderId="1" xfId="1" applyNumberFormat="1" applyFont="1" applyFill="1" applyBorder="1" applyAlignment="1">
      <alignment horizontal="center" vertical="center" wrapText="1"/>
    </xf>
    <xf numFmtId="1" fontId="18" fillId="0" borderId="1" xfId="1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14" fontId="8" fillId="0" borderId="1" xfId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8" fillId="0" borderId="1" xfId="4" applyNumberFormat="1" applyFont="1" applyFill="1" applyBorder="1" applyAlignment="1">
      <alignment horizontal="center" vertical="center" wrapText="1"/>
    </xf>
    <xf numFmtId="164" fontId="9" fillId="0" borderId="1" xfId="4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3" fontId="20" fillId="0" borderId="1" xfId="0" applyNumberFormat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3" fillId="0" borderId="1" xfId="1" applyNumberFormat="1" applyFont="1" applyFill="1" applyBorder="1" applyAlignment="1">
      <alignment horizontal="right" vertical="center"/>
    </xf>
    <xf numFmtId="3" fontId="14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4" fillId="0" borderId="0" xfId="1" applyNumberFormat="1" applyFont="1" applyFill="1" applyAlignment="1">
      <alignment horizontal="left" vertical="center"/>
    </xf>
    <xf numFmtId="1" fontId="4" fillId="0" borderId="1" xfId="2" applyNumberFormat="1" applyFont="1" applyFill="1" applyBorder="1" applyAlignment="1">
      <alignment horizontal="right" vertical="center" wrapText="1"/>
    </xf>
    <xf numFmtId="14" fontId="16" fillId="0" borderId="1" xfId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 wrapText="1"/>
    </xf>
    <xf numFmtId="14" fontId="13" fillId="0" borderId="1" xfId="1" applyNumberFormat="1" applyFont="1" applyFill="1" applyBorder="1" applyAlignment="1">
      <alignment horizontal="right" vertical="center"/>
    </xf>
    <xf numFmtId="1" fontId="19" fillId="0" borderId="1" xfId="1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/>
    </xf>
    <xf numFmtId="14" fontId="14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14" fontId="14" fillId="0" borderId="0" xfId="0" applyNumberFormat="1" applyFont="1" applyFill="1" applyAlignment="1">
      <alignment horizontal="right" vertical="center"/>
    </xf>
    <xf numFmtId="14" fontId="13" fillId="0" borderId="0" xfId="1" applyNumberFormat="1" applyFont="1" applyFill="1" applyAlignment="1">
      <alignment horizontal="right" vertical="center"/>
    </xf>
    <xf numFmtId="3" fontId="20" fillId="0" borderId="0" xfId="0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 vertical="center"/>
    </xf>
    <xf numFmtId="3" fontId="13" fillId="0" borderId="0" xfId="1" applyNumberFormat="1" applyFont="1" applyFill="1" applyAlignment="1">
      <alignment horizontal="right" vertical="center"/>
    </xf>
    <xf numFmtId="1" fontId="20" fillId="0" borderId="0" xfId="1" applyNumberFormat="1" applyFont="1" applyFill="1" applyAlignment="1">
      <alignment horizontal="right" vertical="center"/>
    </xf>
    <xf numFmtId="1" fontId="11" fillId="0" borderId="0" xfId="0" applyNumberFormat="1" applyFont="1" applyFill="1" applyAlignment="1">
      <alignment horizontal="right" vertical="center"/>
    </xf>
    <xf numFmtId="14" fontId="13" fillId="0" borderId="0" xfId="0" applyNumberFormat="1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right" vertical="center"/>
    </xf>
    <xf numFmtId="3" fontId="11" fillId="0" borderId="0" xfId="0" applyNumberFormat="1" applyFont="1" applyFill="1" applyAlignment="1">
      <alignment horizontal="center" vertical="center"/>
    </xf>
    <xf numFmtId="14" fontId="14" fillId="0" borderId="0" xfId="1" applyNumberFormat="1" applyFont="1" applyFill="1" applyAlignment="1">
      <alignment horizontal="center" vertical="center"/>
    </xf>
    <xf numFmtId="3" fontId="14" fillId="0" borderId="0" xfId="0" applyNumberFormat="1" applyFont="1" applyFill="1" applyAlignment="1">
      <alignment horizontal="center" vertical="center"/>
    </xf>
    <xf numFmtId="3" fontId="14" fillId="0" borderId="0" xfId="4" applyNumberFormat="1" applyFont="1" applyFill="1" applyAlignment="1">
      <alignment horizontal="center" vertical="center"/>
    </xf>
    <xf numFmtId="164" fontId="11" fillId="0" borderId="0" xfId="4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3" fontId="14" fillId="0" borderId="0" xfId="1" applyNumberFormat="1" applyFont="1" applyFill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164" fontId="11" fillId="0" borderId="0" xfId="4" applyNumberFormat="1" applyFont="1" applyFill="1" applyAlignment="1">
      <alignment horizontal="right" vertical="center"/>
    </xf>
    <xf numFmtId="3" fontId="17" fillId="0" borderId="1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right" vertical="center"/>
    </xf>
    <xf numFmtId="3" fontId="23" fillId="0" borderId="1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Alignment="1">
      <alignment horizontal="right" vertical="center"/>
    </xf>
    <xf numFmtId="164" fontId="11" fillId="0" borderId="1" xfId="4" applyNumberFormat="1" applyFont="1" applyFill="1" applyBorder="1" applyAlignment="1">
      <alignment horizontal="right" vertical="center"/>
    </xf>
    <xf numFmtId="14" fontId="10" fillId="0" borderId="1" xfId="0" applyNumberFormat="1" applyFont="1" applyFill="1" applyBorder="1" applyAlignment="1">
      <alignment horizontal="center" vertical="center" wrapText="1"/>
    </xf>
    <xf numFmtId="14" fontId="14" fillId="0" borderId="0" xfId="0" applyNumberFormat="1" applyFont="1" applyFill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1" fontId="12" fillId="0" borderId="1" xfId="0" applyNumberFormat="1" applyFont="1" applyFill="1" applyBorder="1" applyAlignment="1">
      <alignment horizontal="right" vertical="center"/>
    </xf>
    <xf numFmtId="164" fontId="14" fillId="0" borderId="1" xfId="4" applyNumberFormat="1" applyFont="1" applyFill="1" applyBorder="1" applyAlignment="1">
      <alignment horizontal="right" vertical="center"/>
    </xf>
    <xf numFmtId="164" fontId="14" fillId="0" borderId="1" xfId="4" applyNumberFormat="1" applyFont="1" applyFill="1" applyBorder="1" applyAlignment="1">
      <alignment horizontal="right" vertical="center" wrapText="1"/>
    </xf>
    <xf numFmtId="164" fontId="2" fillId="0" borderId="1" xfId="4" applyNumberFormat="1" applyFont="1" applyFill="1" applyBorder="1" applyAlignment="1">
      <alignment horizontal="right" vertical="center"/>
    </xf>
    <xf numFmtId="164" fontId="8" fillId="0" borderId="1" xfId="4" applyNumberFormat="1" applyFont="1" applyFill="1" applyBorder="1" applyAlignment="1">
      <alignment horizontal="center" vertical="center" wrapText="1"/>
    </xf>
    <xf numFmtId="164" fontId="2" fillId="0" borderId="1" xfId="4" applyNumberFormat="1" applyFont="1" applyFill="1" applyBorder="1" applyAlignment="1">
      <alignment horizontal="right" vertical="center" wrapText="1"/>
    </xf>
    <xf numFmtId="164" fontId="2" fillId="0" borderId="3" xfId="4" applyNumberFormat="1" applyFont="1" applyFill="1" applyBorder="1" applyAlignment="1">
      <alignment horizontal="right" vertical="center"/>
    </xf>
    <xf numFmtId="164" fontId="2" fillId="0" borderId="0" xfId="4" applyNumberFormat="1" applyFont="1" applyFill="1" applyAlignment="1">
      <alignment horizontal="right" vertical="center"/>
    </xf>
    <xf numFmtId="1" fontId="15" fillId="0" borderId="1" xfId="1" applyNumberFormat="1" applyFont="1" applyFill="1" applyBorder="1" applyAlignment="1">
      <alignment horizontal="right" vertical="center"/>
    </xf>
    <xf numFmtId="3" fontId="14" fillId="0" borderId="1" xfId="4" applyNumberFormat="1" applyFont="1" applyFill="1" applyBorder="1" applyAlignment="1">
      <alignment horizontal="right" vertical="center" wrapText="1"/>
    </xf>
    <xf numFmtId="1" fontId="14" fillId="0" borderId="1" xfId="1" applyNumberFormat="1" applyFont="1" applyFill="1" applyBorder="1" applyAlignment="1">
      <alignment horizontal="right" vertical="center"/>
    </xf>
    <xf numFmtId="3" fontId="25" fillId="0" borderId="1" xfId="3" applyNumberFormat="1" applyFont="1" applyFill="1" applyBorder="1" applyAlignment="1">
      <alignment horizontal="left" vertical="center"/>
    </xf>
    <xf numFmtId="0" fontId="25" fillId="0" borderId="0" xfId="3" applyFont="1" applyFill="1"/>
    <xf numFmtId="3" fontId="5" fillId="0" borderId="1" xfId="3" applyNumberFormat="1" applyFont="1" applyFill="1" applyBorder="1" applyAlignment="1">
      <alignment horizontal="left" vertical="center"/>
    </xf>
    <xf numFmtId="164" fontId="14" fillId="0" borderId="0" xfId="4" applyNumberFormat="1" applyFont="1" applyFill="1" applyAlignment="1">
      <alignment horizontal="right" vertical="center"/>
    </xf>
    <xf numFmtId="164" fontId="24" fillId="0" borderId="1" xfId="4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right" vertical="center" wrapText="1"/>
    </xf>
    <xf numFmtId="164" fontId="9" fillId="0" borderId="1" xfId="4" applyNumberFormat="1" applyFont="1" applyFill="1" applyBorder="1" applyAlignment="1">
      <alignment horizontal="right" vertical="center" wrapText="1"/>
    </xf>
    <xf numFmtId="14" fontId="14" fillId="0" borderId="2" xfId="0" applyNumberFormat="1" applyFont="1" applyFill="1" applyBorder="1" applyAlignment="1">
      <alignment horizontal="left" vertical="center"/>
    </xf>
    <xf numFmtId="14" fontId="14" fillId="0" borderId="4" xfId="0" applyNumberFormat="1" applyFont="1" applyFill="1" applyBorder="1" applyAlignment="1">
      <alignment horizontal="left" vertical="center"/>
    </xf>
    <xf numFmtId="14" fontId="14" fillId="0" borderId="5" xfId="0" applyNumberFormat="1" applyFont="1" applyFill="1" applyBorder="1" applyAlignment="1">
      <alignment horizontal="left" vertical="center"/>
    </xf>
  </cellXfs>
  <cellStyles count="5">
    <cellStyle name="Hipervínculo" xfId="3" builtinId="8"/>
    <cellStyle name="Millares" xfId="4" builtinId="3"/>
    <cellStyle name="Millares [0]" xfId="1" builtinId="6"/>
    <cellStyle name="Normal" xfId="0" builtinId="0"/>
    <cellStyle name="Normal_Hoja2" xfId="2"/>
  </cellStyles>
  <dxfs count="0"/>
  <tableStyles count="0" defaultTableStyle="TableStyleMedium2" defaultPivotStyle="PivotStyleLight16"/>
  <colors>
    <mruColors>
      <color rgb="FFC9077A"/>
      <color rgb="FFC70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costahernandez86@gmail.com" TargetMode="External"/><Relationship Id="rId13" Type="http://schemas.openxmlformats.org/officeDocument/2006/relationships/hyperlink" Target="mailto:fscrdayanajimenez@gmail.com" TargetMode="External"/><Relationship Id="rId18" Type="http://schemas.openxmlformats.org/officeDocument/2006/relationships/hyperlink" Target="mailto:lina_alejitarom@hotmail.com" TargetMode="External"/><Relationship Id="rId3" Type="http://schemas.openxmlformats.org/officeDocument/2006/relationships/hyperlink" Target="mailto:seleon76@hotmail.com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MAYAMVI.96@GMAIL.COM" TargetMode="External"/><Relationship Id="rId12" Type="http://schemas.openxmlformats.org/officeDocument/2006/relationships/hyperlink" Target="mailto:fscrdayanajimenez@gmail.com" TargetMode="External"/><Relationship Id="rId17" Type="http://schemas.openxmlformats.org/officeDocument/2006/relationships/hyperlink" Target="mailto:k_ari7@hotmail.com" TargetMode="External"/><Relationship Id="rId2" Type="http://schemas.openxmlformats.org/officeDocument/2006/relationships/hyperlink" Target="mailto:rmauriciog9@gmail.com" TargetMode="External"/><Relationship Id="rId16" Type="http://schemas.openxmlformats.org/officeDocument/2006/relationships/hyperlink" Target="mailto:leidy.alvarez9628@gmail.com" TargetMode="External"/><Relationship Id="rId20" Type="http://schemas.openxmlformats.org/officeDocument/2006/relationships/hyperlink" Target="mailto:katerinediaz@hotmail.com" TargetMode="External"/><Relationship Id="rId1" Type="http://schemas.openxmlformats.org/officeDocument/2006/relationships/hyperlink" Target="mailto:kortizgon2002@gmail.com" TargetMode="External"/><Relationship Id="rId6" Type="http://schemas.openxmlformats.org/officeDocument/2006/relationships/hyperlink" Target="mailto:ecoinnovaempresarial@hotmail.com" TargetMode="External"/><Relationship Id="rId11" Type="http://schemas.openxmlformats.org/officeDocument/2006/relationships/hyperlink" Target="mailto:fscrdayanajimenez@gmail.com" TargetMode="External"/><Relationship Id="rId5" Type="http://schemas.openxmlformats.org/officeDocument/2006/relationships/hyperlink" Target="mailto:smolinamorales@gmail.com" TargetMode="External"/><Relationship Id="rId15" Type="http://schemas.openxmlformats.org/officeDocument/2006/relationships/hyperlink" Target="mailto:manjarresjuanmanuel@gmail.com" TargetMode="External"/><Relationship Id="rId10" Type="http://schemas.openxmlformats.org/officeDocument/2006/relationships/hyperlink" Target="mailto:fscrdayanajimenez@gmail.com" TargetMode="External"/><Relationship Id="rId19" Type="http://schemas.openxmlformats.org/officeDocument/2006/relationships/hyperlink" Target="mailto:lipamasa@hotmail.com" TargetMode="External"/><Relationship Id="rId4" Type="http://schemas.openxmlformats.org/officeDocument/2006/relationships/hyperlink" Target="mailto:adrianarociohernandez@hotmail.com" TargetMode="External"/><Relationship Id="rId9" Type="http://schemas.openxmlformats.org/officeDocument/2006/relationships/hyperlink" Target="mailto:erikaquiroga9321@gmail.com" TargetMode="External"/><Relationship Id="rId14" Type="http://schemas.openxmlformats.org/officeDocument/2006/relationships/hyperlink" Target="mailto:beltranamry73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293"/>
  <sheetViews>
    <sheetView tabSelected="1" zoomScaleNormal="100" workbookViewId="0">
      <pane ySplit="1" topLeftCell="A2" activePane="bottomLeft" state="frozen"/>
      <selection activeCell="D1" sqref="D1"/>
      <selection pane="bottomLeft" activeCell="E28" sqref="E28"/>
    </sheetView>
  </sheetViews>
  <sheetFormatPr baseColWidth="10" defaultColWidth="9.140625" defaultRowHeight="18" x14ac:dyDescent="0.25"/>
  <cols>
    <col min="1" max="1" width="7.85546875" style="82" bestFit="1" customWidth="1"/>
    <col min="2" max="2" width="10.7109375" style="61" customWidth="1"/>
    <col min="3" max="3" width="20.7109375" style="60" customWidth="1"/>
    <col min="4" max="4" width="63.85546875" style="63" customWidth="1"/>
    <col min="5" max="5" width="17.5703125" style="78" customWidth="1"/>
    <col min="6" max="6" width="14.140625" style="65" customWidth="1"/>
    <col min="7" max="7" width="16.7109375" style="66" customWidth="1"/>
    <col min="8" max="8" width="7.140625" style="67" customWidth="1"/>
    <col min="9" max="9" width="14.28515625" style="62" customWidth="1"/>
    <col min="10" max="10" width="15.5703125" style="64" customWidth="1"/>
    <col min="11" max="11" width="42" style="50" customWidth="1"/>
    <col min="12" max="12" width="14.85546875" style="103" customWidth="1"/>
    <col min="13" max="13" width="28.28515625" style="52" customWidth="1"/>
    <col min="14" max="14" width="29.7109375" style="60" customWidth="1"/>
    <col min="15" max="15" width="11" style="51" bestFit="1" customWidth="1"/>
    <col min="16" max="16" width="8.140625" style="23" bestFit="1" customWidth="1"/>
    <col min="17" max="17" width="12" style="96" bestFit="1" customWidth="1"/>
    <col min="18" max="18" width="32.42578125" style="60" bestFit="1" customWidth="1"/>
    <col min="19" max="19" width="14.5703125" style="60" customWidth="1"/>
    <col min="20" max="20" width="12" style="23" customWidth="1"/>
    <col min="21" max="21" width="10.140625" style="85" customWidth="1"/>
    <col min="22" max="22" width="6.7109375" style="88" customWidth="1"/>
    <col min="23" max="23" width="12.140625" style="68" customWidth="1"/>
    <col min="24" max="24" width="13.42578125" style="69" customWidth="1"/>
    <col min="25" max="25" width="8" style="70" customWidth="1"/>
    <col min="26" max="26" width="11.42578125" style="71" customWidth="1"/>
    <col min="27" max="27" width="7" style="76" customWidth="1"/>
    <col min="28" max="28" width="7.7109375" style="76" customWidth="1"/>
    <col min="29" max="29" width="13.140625" style="73" customWidth="1"/>
    <col min="30" max="30" width="7" style="76" customWidth="1"/>
    <col min="31" max="31" width="7" style="77" customWidth="1"/>
    <col min="32" max="32" width="17.7109375" style="78" customWidth="1"/>
    <col min="33" max="33" width="13.85546875" style="75" customWidth="1"/>
    <col min="34" max="34" width="56.5703125" style="22" customWidth="1"/>
    <col min="35" max="35" width="12.7109375" style="23" bestFit="1" customWidth="1"/>
    <col min="36" max="36" width="15.42578125" style="23" customWidth="1"/>
    <col min="37" max="16384" width="9.140625" style="23"/>
  </cols>
  <sheetData>
    <row r="1" spans="1:34" s="45" customFormat="1" ht="46.5" customHeight="1" x14ac:dyDescent="0.25">
      <c r="A1" s="28" t="s">
        <v>10</v>
      </c>
      <c r="B1" s="29" t="s">
        <v>1</v>
      </c>
      <c r="C1" s="30" t="s">
        <v>18</v>
      </c>
      <c r="D1" s="79" t="s">
        <v>34</v>
      </c>
      <c r="E1" s="106" t="s">
        <v>16</v>
      </c>
      <c r="F1" s="32" t="s">
        <v>24</v>
      </c>
      <c r="G1" s="33" t="s">
        <v>11</v>
      </c>
      <c r="H1" s="34" t="s">
        <v>14</v>
      </c>
      <c r="I1" s="35" t="s">
        <v>19</v>
      </c>
      <c r="J1" s="31" t="s">
        <v>12</v>
      </c>
      <c r="K1" s="36" t="s">
        <v>33</v>
      </c>
      <c r="L1" s="104" t="s">
        <v>0</v>
      </c>
      <c r="M1" s="37" t="s">
        <v>22</v>
      </c>
      <c r="N1" s="28" t="s">
        <v>17</v>
      </c>
      <c r="O1" s="38" t="s">
        <v>8</v>
      </c>
      <c r="P1" s="28" t="s">
        <v>23</v>
      </c>
      <c r="Q1" s="93" t="s">
        <v>2</v>
      </c>
      <c r="R1" s="40" t="s">
        <v>32</v>
      </c>
      <c r="S1" s="30" t="s">
        <v>25</v>
      </c>
      <c r="T1" s="28" t="s">
        <v>3</v>
      </c>
      <c r="U1" s="84" t="s">
        <v>4</v>
      </c>
      <c r="V1" s="86" t="s">
        <v>5</v>
      </c>
      <c r="W1" s="43" t="s">
        <v>6</v>
      </c>
      <c r="X1" s="105" t="s">
        <v>7</v>
      </c>
      <c r="Y1" s="40" t="s">
        <v>13</v>
      </c>
      <c r="Z1" s="35" t="s">
        <v>20</v>
      </c>
      <c r="AA1" s="39" t="s">
        <v>26</v>
      </c>
      <c r="AB1" s="39" t="s">
        <v>27</v>
      </c>
      <c r="AC1" s="41" t="s">
        <v>28</v>
      </c>
      <c r="AD1" s="39" t="s">
        <v>29</v>
      </c>
      <c r="AE1" s="39" t="s">
        <v>30</v>
      </c>
      <c r="AF1" s="42" t="s">
        <v>15</v>
      </c>
      <c r="AG1" s="43" t="s">
        <v>21</v>
      </c>
      <c r="AH1" s="44" t="s">
        <v>31</v>
      </c>
    </row>
    <row r="2" spans="1:34" x14ac:dyDescent="0.25">
      <c r="A2" s="80">
        <v>476</v>
      </c>
      <c r="B2" s="1">
        <v>45020</v>
      </c>
      <c r="C2" s="2" t="s">
        <v>9</v>
      </c>
      <c r="D2" s="46" t="s">
        <v>43</v>
      </c>
      <c r="E2" s="48">
        <v>4895900</v>
      </c>
      <c r="F2" s="49">
        <v>1571000</v>
      </c>
      <c r="G2" s="97" t="s">
        <v>93</v>
      </c>
      <c r="H2" s="6">
        <v>663</v>
      </c>
      <c r="I2" s="7">
        <v>45016</v>
      </c>
      <c r="J2" s="48">
        <v>4895900</v>
      </c>
      <c r="K2" s="9" t="s">
        <v>115</v>
      </c>
      <c r="L2" s="91">
        <v>1006875666</v>
      </c>
      <c r="M2" s="2" t="s">
        <v>41</v>
      </c>
      <c r="N2" s="102" t="s">
        <v>116</v>
      </c>
      <c r="O2" s="11">
        <v>3027057914</v>
      </c>
      <c r="P2" s="12" t="s">
        <v>35</v>
      </c>
      <c r="Q2" s="13">
        <v>41214973</v>
      </c>
      <c r="R2" s="2" t="s">
        <v>42</v>
      </c>
      <c r="S2" s="2" t="s">
        <v>49</v>
      </c>
      <c r="T2" s="12" t="s">
        <v>38</v>
      </c>
      <c r="U2" s="59" t="s">
        <v>65</v>
      </c>
      <c r="V2" s="87">
        <v>86</v>
      </c>
      <c r="W2" s="14">
        <v>45020</v>
      </c>
      <c r="X2" s="14">
        <v>45107</v>
      </c>
      <c r="Y2" s="15">
        <v>1215</v>
      </c>
      <c r="Z2" s="16"/>
      <c r="AA2" s="17"/>
      <c r="AB2" s="17"/>
      <c r="AC2" s="18"/>
      <c r="AD2" s="17"/>
      <c r="AE2" s="19"/>
      <c r="AF2" s="20">
        <f t="shared" ref="AF2:AF9" si="0">E2+AC2</f>
        <v>4895900</v>
      </c>
      <c r="AG2" s="21"/>
    </row>
    <row r="3" spans="1:34" x14ac:dyDescent="0.25">
      <c r="A3" s="81">
        <v>477</v>
      </c>
      <c r="B3" s="1">
        <v>45020</v>
      </c>
      <c r="C3" s="2" t="s">
        <v>9</v>
      </c>
      <c r="D3" s="46" t="s">
        <v>117</v>
      </c>
      <c r="E3" s="3">
        <v>9600000</v>
      </c>
      <c r="F3" s="4">
        <v>3200000</v>
      </c>
      <c r="G3" s="97" t="s">
        <v>93</v>
      </c>
      <c r="H3" s="6">
        <v>665</v>
      </c>
      <c r="I3" s="54">
        <v>45016</v>
      </c>
      <c r="J3" s="3">
        <v>9600000</v>
      </c>
      <c r="K3" s="25" t="s">
        <v>105</v>
      </c>
      <c r="L3" s="91">
        <v>86066151</v>
      </c>
      <c r="M3" s="2" t="s">
        <v>45</v>
      </c>
      <c r="N3" s="102" t="s">
        <v>118</v>
      </c>
      <c r="O3" s="11">
        <v>3153035812</v>
      </c>
      <c r="P3" s="12" t="s">
        <v>35</v>
      </c>
      <c r="Q3" s="13">
        <v>1016077845</v>
      </c>
      <c r="R3" s="47" t="s">
        <v>79</v>
      </c>
      <c r="S3" s="2" t="s">
        <v>64</v>
      </c>
      <c r="T3" s="12" t="s">
        <v>38</v>
      </c>
      <c r="U3" s="59" t="s">
        <v>39</v>
      </c>
      <c r="V3" s="87">
        <v>3</v>
      </c>
      <c r="W3" s="14">
        <v>45020</v>
      </c>
      <c r="X3" s="14">
        <v>45110</v>
      </c>
      <c r="Y3" s="15">
        <v>1216</v>
      </c>
      <c r="Z3" s="16"/>
      <c r="AA3" s="17"/>
      <c r="AB3" s="17"/>
      <c r="AC3" s="18"/>
      <c r="AD3" s="17"/>
      <c r="AE3" s="19"/>
      <c r="AF3" s="20">
        <f t="shared" si="0"/>
        <v>9600000</v>
      </c>
      <c r="AG3" s="21"/>
    </row>
    <row r="4" spans="1:34" x14ac:dyDescent="0.25">
      <c r="A4" s="81">
        <v>478</v>
      </c>
      <c r="B4" s="1">
        <v>45026</v>
      </c>
      <c r="C4" s="2" t="s">
        <v>9</v>
      </c>
      <c r="D4" s="46" t="s">
        <v>90</v>
      </c>
      <c r="E4" s="83">
        <v>176300000</v>
      </c>
      <c r="F4" s="4">
        <v>0</v>
      </c>
      <c r="G4" s="5" t="s">
        <v>97</v>
      </c>
      <c r="H4" s="6">
        <v>637</v>
      </c>
      <c r="I4" s="7">
        <v>45013</v>
      </c>
      <c r="J4" s="83">
        <v>176300000</v>
      </c>
      <c r="K4" s="9" t="s">
        <v>91</v>
      </c>
      <c r="L4" s="91" t="s">
        <v>92</v>
      </c>
      <c r="M4" s="2" t="s">
        <v>67</v>
      </c>
      <c r="N4" s="27" t="s">
        <v>88</v>
      </c>
      <c r="O4" s="53">
        <v>3137110892</v>
      </c>
      <c r="P4" s="12" t="s">
        <v>64</v>
      </c>
      <c r="Q4" s="55">
        <v>19263867</v>
      </c>
      <c r="R4" s="2" t="s">
        <v>69</v>
      </c>
      <c r="S4" s="2" t="s">
        <v>84</v>
      </c>
      <c r="T4" s="12" t="s">
        <v>38</v>
      </c>
      <c r="U4" s="59" t="s">
        <v>39</v>
      </c>
      <c r="V4" s="87">
        <v>110</v>
      </c>
      <c r="W4" s="14">
        <v>44662</v>
      </c>
      <c r="X4" s="14">
        <v>45138</v>
      </c>
      <c r="Y4" s="15">
        <v>1217</v>
      </c>
      <c r="Z4" s="16"/>
      <c r="AA4" s="17"/>
      <c r="AB4" s="17"/>
      <c r="AC4" s="18"/>
      <c r="AD4" s="17"/>
      <c r="AE4" s="19"/>
      <c r="AF4" s="20">
        <f t="shared" si="0"/>
        <v>176300000</v>
      </c>
      <c r="AG4" s="21"/>
    </row>
    <row r="5" spans="1:34" x14ac:dyDescent="0.25">
      <c r="A5" s="81">
        <v>479</v>
      </c>
      <c r="B5" s="1">
        <v>45030</v>
      </c>
      <c r="C5" s="2" t="s">
        <v>70</v>
      </c>
      <c r="D5" s="46" t="s">
        <v>123</v>
      </c>
      <c r="E5" s="48">
        <v>84858200</v>
      </c>
      <c r="F5" s="49">
        <v>0</v>
      </c>
      <c r="G5" s="5" t="s">
        <v>113</v>
      </c>
      <c r="H5" s="89">
        <v>655</v>
      </c>
      <c r="I5" s="56">
        <v>45013</v>
      </c>
      <c r="J5" s="48">
        <v>86567740</v>
      </c>
      <c r="K5" s="9" t="s">
        <v>124</v>
      </c>
      <c r="L5" s="98" t="s">
        <v>125</v>
      </c>
      <c r="M5" s="2" t="s">
        <v>67</v>
      </c>
      <c r="N5" s="10" t="s">
        <v>126</v>
      </c>
      <c r="O5" s="11">
        <v>3143348524</v>
      </c>
      <c r="P5" s="12" t="s">
        <v>35</v>
      </c>
      <c r="Q5" s="13">
        <v>41214973</v>
      </c>
      <c r="R5" s="2" t="s">
        <v>42</v>
      </c>
      <c r="S5" s="2" t="s">
        <v>70</v>
      </c>
      <c r="T5" s="12" t="s">
        <v>38</v>
      </c>
      <c r="U5" s="59" t="s">
        <v>65</v>
      </c>
      <c r="V5" s="87">
        <v>255</v>
      </c>
      <c r="W5" s="14">
        <v>45035</v>
      </c>
      <c r="X5" s="14">
        <v>45291</v>
      </c>
      <c r="Y5" s="15">
        <v>1230</v>
      </c>
      <c r="Z5" s="16"/>
      <c r="AA5" s="17"/>
      <c r="AB5" s="17"/>
      <c r="AC5" s="18"/>
      <c r="AD5" s="17"/>
      <c r="AE5" s="19"/>
      <c r="AF5" s="20">
        <f t="shared" si="0"/>
        <v>84858200</v>
      </c>
      <c r="AG5" s="21"/>
    </row>
    <row r="6" spans="1:34" x14ac:dyDescent="0.25">
      <c r="A6" s="80">
        <v>480</v>
      </c>
      <c r="B6" s="1">
        <v>45030</v>
      </c>
      <c r="C6" s="2" t="s">
        <v>9</v>
      </c>
      <c r="D6" s="46" t="s">
        <v>50</v>
      </c>
      <c r="E6" s="3">
        <v>22080000</v>
      </c>
      <c r="F6" s="4">
        <v>5760000</v>
      </c>
      <c r="G6" s="97" t="s">
        <v>93</v>
      </c>
      <c r="H6" s="6">
        <v>678</v>
      </c>
      <c r="I6" s="54">
        <v>45027</v>
      </c>
      <c r="J6" s="3">
        <v>22080000</v>
      </c>
      <c r="K6" s="9" t="s">
        <v>132</v>
      </c>
      <c r="L6" s="90">
        <v>1051886592</v>
      </c>
      <c r="M6" s="2" t="s">
        <v>133</v>
      </c>
      <c r="N6" s="10"/>
      <c r="O6" s="11"/>
      <c r="P6" s="12" t="s">
        <v>35</v>
      </c>
      <c r="Q6" s="13">
        <v>1019085868</v>
      </c>
      <c r="R6" s="2" t="s">
        <v>85</v>
      </c>
      <c r="S6" s="2" t="s">
        <v>51</v>
      </c>
      <c r="T6" s="12" t="s">
        <v>38</v>
      </c>
      <c r="U6" s="59" t="s">
        <v>65</v>
      </c>
      <c r="V6" s="87">
        <v>107</v>
      </c>
      <c r="W6" s="14">
        <v>45030</v>
      </c>
      <c r="X6" s="14">
        <v>45138</v>
      </c>
      <c r="Y6" s="15">
        <v>1235</v>
      </c>
      <c r="Z6" s="16">
        <v>45056</v>
      </c>
      <c r="AA6" s="17">
        <v>0</v>
      </c>
      <c r="AB6" s="17">
        <v>0</v>
      </c>
      <c r="AC6" s="18">
        <v>0</v>
      </c>
      <c r="AD6" s="17">
        <v>0</v>
      </c>
      <c r="AE6" s="19">
        <v>0</v>
      </c>
      <c r="AF6" s="20">
        <f t="shared" si="0"/>
        <v>22080000</v>
      </c>
      <c r="AG6" s="21"/>
      <c r="AH6" s="22" t="s">
        <v>140</v>
      </c>
    </row>
    <row r="7" spans="1:34" x14ac:dyDescent="0.25">
      <c r="A7" s="80">
        <v>481</v>
      </c>
      <c r="B7" s="107" t="s">
        <v>131</v>
      </c>
      <c r="C7" s="108"/>
      <c r="D7" s="109"/>
      <c r="E7" s="3"/>
      <c r="F7" s="4"/>
      <c r="G7" s="5"/>
      <c r="H7" s="89"/>
      <c r="I7" s="54"/>
      <c r="J7" s="3"/>
      <c r="K7" s="9"/>
      <c r="L7" s="98"/>
      <c r="M7" s="2"/>
      <c r="N7" s="10"/>
      <c r="O7" s="11"/>
      <c r="P7" s="12"/>
      <c r="Q7" s="13"/>
      <c r="R7" s="2"/>
      <c r="S7" s="2"/>
      <c r="T7" s="12"/>
      <c r="U7" s="59"/>
      <c r="V7" s="87"/>
      <c r="W7" s="14"/>
      <c r="X7" s="14"/>
      <c r="Y7" s="15"/>
      <c r="Z7" s="16"/>
      <c r="AA7" s="17"/>
      <c r="AB7" s="17"/>
      <c r="AC7" s="18"/>
      <c r="AD7" s="17"/>
      <c r="AE7" s="19"/>
      <c r="AF7" s="20">
        <f t="shared" si="0"/>
        <v>0</v>
      </c>
      <c r="AG7" s="21"/>
    </row>
    <row r="8" spans="1:34" x14ac:dyDescent="0.25">
      <c r="A8" s="81">
        <v>482</v>
      </c>
      <c r="B8" s="1">
        <v>44671</v>
      </c>
      <c r="C8" s="2" t="s">
        <v>78</v>
      </c>
      <c r="D8" s="46" t="s">
        <v>127</v>
      </c>
      <c r="E8" s="3">
        <v>200000000</v>
      </c>
      <c r="F8" s="4">
        <v>0</v>
      </c>
      <c r="G8" s="97" t="s">
        <v>100</v>
      </c>
      <c r="H8" s="6">
        <v>631</v>
      </c>
      <c r="I8" s="54">
        <v>45008</v>
      </c>
      <c r="J8" s="3">
        <v>200000000</v>
      </c>
      <c r="K8" s="9" t="s">
        <v>128</v>
      </c>
      <c r="L8" s="98" t="s">
        <v>129</v>
      </c>
      <c r="M8" s="2" t="s">
        <v>67</v>
      </c>
      <c r="N8" s="10" t="s">
        <v>130</v>
      </c>
      <c r="O8" s="11">
        <v>3176669667</v>
      </c>
      <c r="P8" s="12" t="s">
        <v>64</v>
      </c>
      <c r="Q8" s="13">
        <v>41214973</v>
      </c>
      <c r="R8" s="2" t="s">
        <v>42</v>
      </c>
      <c r="S8" s="2" t="s">
        <v>114</v>
      </c>
      <c r="T8" s="12" t="s">
        <v>38</v>
      </c>
      <c r="U8" s="59" t="s">
        <v>39</v>
      </c>
      <c r="V8" s="87">
        <v>8</v>
      </c>
      <c r="W8" s="14">
        <v>45036</v>
      </c>
      <c r="X8" s="14">
        <v>45035</v>
      </c>
      <c r="Y8" s="15">
        <v>1253</v>
      </c>
      <c r="Z8" s="16"/>
      <c r="AA8" s="17"/>
      <c r="AB8" s="17"/>
      <c r="AC8" s="18"/>
      <c r="AD8" s="17"/>
      <c r="AE8" s="19"/>
      <c r="AF8" s="20">
        <f t="shared" si="0"/>
        <v>200000000</v>
      </c>
      <c r="AG8" s="21"/>
    </row>
    <row r="9" spans="1:34" x14ac:dyDescent="0.25">
      <c r="A9" s="81">
        <v>483</v>
      </c>
      <c r="B9" s="1">
        <v>44671</v>
      </c>
      <c r="C9" s="2" t="s">
        <v>78</v>
      </c>
      <c r="D9" s="2" t="s">
        <v>134</v>
      </c>
      <c r="E9" s="3">
        <v>21875400</v>
      </c>
      <c r="F9" s="4">
        <v>0</v>
      </c>
      <c r="G9" s="5" t="s">
        <v>135</v>
      </c>
      <c r="H9" s="89">
        <v>659</v>
      </c>
      <c r="I9" s="7">
        <v>45015</v>
      </c>
      <c r="J9" s="3">
        <v>27869100</v>
      </c>
      <c r="K9" s="9" t="s">
        <v>121</v>
      </c>
      <c r="L9" s="98">
        <v>6655868</v>
      </c>
      <c r="M9" s="2" t="s">
        <v>41</v>
      </c>
      <c r="N9" s="10" t="s">
        <v>122</v>
      </c>
      <c r="O9" s="11">
        <v>3105767202</v>
      </c>
      <c r="P9" s="12" t="s">
        <v>35</v>
      </c>
      <c r="Q9" s="95">
        <v>51908318</v>
      </c>
      <c r="R9" s="47" t="s">
        <v>47</v>
      </c>
      <c r="S9" s="2" t="s">
        <v>48</v>
      </c>
      <c r="T9" s="12" t="s">
        <v>38</v>
      </c>
      <c r="U9" s="59" t="s">
        <v>39</v>
      </c>
      <c r="V9" s="87">
        <v>8</v>
      </c>
      <c r="W9" s="14">
        <v>45040</v>
      </c>
      <c r="X9" s="14">
        <v>45283</v>
      </c>
      <c r="Y9" s="15">
        <v>1255</v>
      </c>
      <c r="Z9" s="16"/>
      <c r="AA9" s="17"/>
      <c r="AB9" s="17"/>
      <c r="AC9" s="18"/>
      <c r="AD9" s="17"/>
      <c r="AE9" s="19"/>
      <c r="AF9" s="20">
        <f t="shared" si="0"/>
        <v>21875400</v>
      </c>
      <c r="AG9" s="21"/>
    </row>
    <row r="10" spans="1:34" x14ac:dyDescent="0.25">
      <c r="A10" s="81">
        <v>484</v>
      </c>
      <c r="B10" s="1">
        <v>45040</v>
      </c>
      <c r="C10" s="2" t="s">
        <v>9</v>
      </c>
      <c r="D10" s="46" t="s">
        <v>50</v>
      </c>
      <c r="E10" s="3">
        <v>19200000</v>
      </c>
      <c r="F10" s="4">
        <v>5760000</v>
      </c>
      <c r="G10" s="97" t="s">
        <v>93</v>
      </c>
      <c r="H10" s="6">
        <v>704</v>
      </c>
      <c r="I10" s="54">
        <v>45036</v>
      </c>
      <c r="J10" s="3">
        <v>19200000</v>
      </c>
      <c r="K10" s="9" t="s">
        <v>136</v>
      </c>
      <c r="L10" s="91">
        <v>9870330</v>
      </c>
      <c r="M10" s="2" t="s">
        <v>63</v>
      </c>
      <c r="N10" s="10"/>
      <c r="O10" s="11"/>
      <c r="P10" s="12" t="s">
        <v>35</v>
      </c>
      <c r="Q10" s="13">
        <v>1019085868</v>
      </c>
      <c r="R10" s="2" t="s">
        <v>85</v>
      </c>
      <c r="S10" s="2" t="s">
        <v>51</v>
      </c>
      <c r="T10" s="12" t="s">
        <v>38</v>
      </c>
      <c r="U10" s="59" t="s">
        <v>65</v>
      </c>
      <c r="V10" s="87">
        <v>97</v>
      </c>
      <c r="W10" s="14">
        <v>45040</v>
      </c>
      <c r="X10" s="14">
        <v>45138</v>
      </c>
      <c r="Y10" s="15">
        <v>1259</v>
      </c>
      <c r="Z10" s="16"/>
      <c r="AA10" s="17"/>
      <c r="AB10" s="17"/>
      <c r="AC10" s="18"/>
      <c r="AD10" s="17"/>
      <c r="AE10" s="19"/>
      <c r="AF10" s="20">
        <f t="shared" ref="AF10:AF26" si="1">E10+AC10</f>
        <v>19200000</v>
      </c>
      <c r="AG10" s="21"/>
    </row>
    <row r="11" spans="1:34" x14ac:dyDescent="0.25">
      <c r="A11" s="80">
        <v>485</v>
      </c>
      <c r="B11" s="1">
        <v>45041</v>
      </c>
      <c r="C11" s="2" t="s">
        <v>9</v>
      </c>
      <c r="D11" s="46" t="s">
        <v>74</v>
      </c>
      <c r="E11" s="20">
        <v>51695000</v>
      </c>
      <c r="F11" s="4">
        <v>0</v>
      </c>
      <c r="G11" s="5" t="s">
        <v>94</v>
      </c>
      <c r="H11" s="6">
        <v>662</v>
      </c>
      <c r="I11" s="7">
        <v>45041</v>
      </c>
      <c r="J11" s="3">
        <v>51695000</v>
      </c>
      <c r="K11" s="9" t="s">
        <v>75</v>
      </c>
      <c r="L11" s="91" t="s">
        <v>76</v>
      </c>
      <c r="M11" s="2" t="s">
        <v>67</v>
      </c>
      <c r="N11" s="10" t="s">
        <v>77</v>
      </c>
      <c r="O11" s="11">
        <v>3168335516</v>
      </c>
      <c r="P11" s="12" t="s">
        <v>35</v>
      </c>
      <c r="Q11" s="13">
        <v>51827967</v>
      </c>
      <c r="R11" s="47" t="s">
        <v>36</v>
      </c>
      <c r="S11" s="47" t="s">
        <v>37</v>
      </c>
      <c r="T11" s="12" t="s">
        <v>38</v>
      </c>
      <c r="U11" s="59" t="s">
        <v>65</v>
      </c>
      <c r="V11" s="87">
        <v>245</v>
      </c>
      <c r="W11" s="14">
        <v>45043</v>
      </c>
      <c r="X11" s="14">
        <v>45291</v>
      </c>
      <c r="Y11" s="15">
        <v>1263</v>
      </c>
      <c r="Z11" s="16"/>
      <c r="AA11" s="17"/>
      <c r="AB11" s="17"/>
      <c r="AC11" s="18"/>
      <c r="AD11" s="17"/>
      <c r="AE11" s="19"/>
      <c r="AF11" s="20">
        <f t="shared" si="1"/>
        <v>51695000</v>
      </c>
      <c r="AG11" s="21"/>
    </row>
    <row r="12" spans="1:34" x14ac:dyDescent="0.25">
      <c r="A12" s="80">
        <v>486</v>
      </c>
      <c r="B12" s="1">
        <v>45041</v>
      </c>
      <c r="C12" s="2" t="s">
        <v>9</v>
      </c>
      <c r="D12" s="46" t="s">
        <v>68</v>
      </c>
      <c r="E12" s="3">
        <v>2970000</v>
      </c>
      <c r="F12" s="4">
        <v>1350000</v>
      </c>
      <c r="G12" s="97" t="s">
        <v>93</v>
      </c>
      <c r="H12" s="6">
        <v>703</v>
      </c>
      <c r="I12" s="54">
        <v>45035</v>
      </c>
      <c r="J12" s="3">
        <v>3150000</v>
      </c>
      <c r="K12" s="58" t="s">
        <v>137</v>
      </c>
      <c r="L12" s="90">
        <v>41243467</v>
      </c>
      <c r="M12" s="2" t="s">
        <v>41</v>
      </c>
      <c r="N12" s="10"/>
      <c r="O12" s="11"/>
      <c r="P12" s="12" t="s">
        <v>35</v>
      </c>
      <c r="Q12" s="13">
        <v>1094241966</v>
      </c>
      <c r="R12" s="2" t="s">
        <v>119</v>
      </c>
      <c r="S12" s="2" t="s">
        <v>95</v>
      </c>
      <c r="T12" s="12" t="s">
        <v>38</v>
      </c>
      <c r="U12" s="59" t="s">
        <v>65</v>
      </c>
      <c r="V12" s="87">
        <v>66</v>
      </c>
      <c r="W12" s="14">
        <v>45041</v>
      </c>
      <c r="X12" s="14">
        <v>45107</v>
      </c>
      <c r="Y12" s="15">
        <v>1264</v>
      </c>
      <c r="Z12" s="16"/>
      <c r="AA12" s="17"/>
      <c r="AB12" s="17"/>
      <c r="AC12" s="18"/>
      <c r="AD12" s="17"/>
      <c r="AE12" s="19"/>
      <c r="AF12" s="20">
        <f t="shared" si="1"/>
        <v>2970000</v>
      </c>
      <c r="AG12" s="21"/>
    </row>
    <row r="13" spans="1:34" x14ac:dyDescent="0.25">
      <c r="A13" s="81">
        <v>487</v>
      </c>
      <c r="B13" s="1">
        <v>45044</v>
      </c>
      <c r="C13" s="2" t="s">
        <v>9</v>
      </c>
      <c r="D13" s="46" t="s">
        <v>40</v>
      </c>
      <c r="E13" s="48">
        <v>3468000</v>
      </c>
      <c r="F13" s="49">
        <v>1734000</v>
      </c>
      <c r="G13" s="99" t="s">
        <v>93</v>
      </c>
      <c r="H13" s="6">
        <v>708</v>
      </c>
      <c r="I13" s="56" t="s">
        <v>138</v>
      </c>
      <c r="J13" s="48">
        <v>3468000</v>
      </c>
      <c r="K13" s="9" t="s">
        <v>106</v>
      </c>
      <c r="L13" s="91">
        <v>1006700028</v>
      </c>
      <c r="M13" s="2" t="s">
        <v>41</v>
      </c>
      <c r="N13" s="100" t="s">
        <v>107</v>
      </c>
      <c r="O13" s="11">
        <v>3118583767</v>
      </c>
      <c r="P13" s="12" t="s">
        <v>35</v>
      </c>
      <c r="Q13" s="55">
        <v>52128196</v>
      </c>
      <c r="R13" s="2" t="s">
        <v>108</v>
      </c>
      <c r="S13" s="2" t="s">
        <v>109</v>
      </c>
      <c r="T13" s="12" t="s">
        <v>38</v>
      </c>
      <c r="U13" s="59" t="s">
        <v>39</v>
      </c>
      <c r="V13" s="87">
        <v>2</v>
      </c>
      <c r="W13" s="14">
        <v>45048</v>
      </c>
      <c r="X13" s="14">
        <v>45107</v>
      </c>
      <c r="Y13" s="15">
        <v>1313</v>
      </c>
      <c r="Z13" s="16"/>
      <c r="AA13" s="17"/>
      <c r="AB13" s="17"/>
      <c r="AC13" s="18"/>
      <c r="AD13" s="17"/>
      <c r="AE13" s="19"/>
      <c r="AF13" s="20">
        <f t="shared" si="1"/>
        <v>3468000</v>
      </c>
      <c r="AG13" s="21"/>
    </row>
    <row r="14" spans="1:34" x14ac:dyDescent="0.25">
      <c r="A14" s="81">
        <v>488</v>
      </c>
      <c r="B14" s="1">
        <v>45044</v>
      </c>
      <c r="C14" s="2" t="s">
        <v>9</v>
      </c>
      <c r="D14" s="46" t="s">
        <v>50</v>
      </c>
      <c r="E14" s="83">
        <v>23040000</v>
      </c>
      <c r="F14" s="49">
        <v>5760000</v>
      </c>
      <c r="G14" s="5" t="s">
        <v>93</v>
      </c>
      <c r="H14" s="89">
        <v>720</v>
      </c>
      <c r="I14" s="54">
        <v>45040</v>
      </c>
      <c r="J14" s="3">
        <v>23040000</v>
      </c>
      <c r="K14" s="25" t="s">
        <v>58</v>
      </c>
      <c r="L14" s="91">
        <v>10237408</v>
      </c>
      <c r="M14" s="2" t="s">
        <v>59</v>
      </c>
      <c r="N14" s="10" t="s">
        <v>60</v>
      </c>
      <c r="O14" s="11">
        <v>3154785557</v>
      </c>
      <c r="P14" s="12" t="s">
        <v>35</v>
      </c>
      <c r="Q14" s="92">
        <v>1019085868</v>
      </c>
      <c r="R14" s="2" t="s">
        <v>85</v>
      </c>
      <c r="S14" s="2" t="s">
        <v>51</v>
      </c>
      <c r="T14" s="12" t="s">
        <v>38</v>
      </c>
      <c r="U14" s="59" t="s">
        <v>39</v>
      </c>
      <c r="V14" s="87">
        <v>4</v>
      </c>
      <c r="W14" s="14">
        <v>45047</v>
      </c>
      <c r="X14" s="14">
        <v>45169</v>
      </c>
      <c r="Y14" s="15">
        <v>1314</v>
      </c>
      <c r="Z14" s="16"/>
      <c r="AA14" s="17"/>
      <c r="AB14" s="17"/>
      <c r="AC14" s="18"/>
      <c r="AD14" s="17"/>
      <c r="AE14" s="19"/>
      <c r="AF14" s="20">
        <f t="shared" si="1"/>
        <v>23040000</v>
      </c>
      <c r="AG14" s="21"/>
    </row>
    <row r="15" spans="1:34" x14ac:dyDescent="0.2">
      <c r="A15" s="81">
        <v>489</v>
      </c>
      <c r="B15" s="1">
        <v>45044</v>
      </c>
      <c r="C15" s="2" t="s">
        <v>9</v>
      </c>
      <c r="D15" s="46" t="s">
        <v>96</v>
      </c>
      <c r="E15" s="48">
        <v>2700000</v>
      </c>
      <c r="F15" s="49">
        <v>1350000</v>
      </c>
      <c r="G15" s="97" t="s">
        <v>93</v>
      </c>
      <c r="H15" s="6">
        <v>698</v>
      </c>
      <c r="I15" s="56">
        <v>45033</v>
      </c>
      <c r="J15" s="48">
        <v>2700000</v>
      </c>
      <c r="K15" s="9" t="s">
        <v>111</v>
      </c>
      <c r="L15" s="91">
        <v>1120563544</v>
      </c>
      <c r="M15" s="2" t="s">
        <v>41</v>
      </c>
      <c r="N15" s="101" t="s">
        <v>112</v>
      </c>
      <c r="O15" s="11">
        <v>3172535518</v>
      </c>
      <c r="P15" s="12" t="s">
        <v>35</v>
      </c>
      <c r="Q15" s="13">
        <v>41214973</v>
      </c>
      <c r="R15" s="2" t="s">
        <v>42</v>
      </c>
      <c r="S15" s="2" t="s">
        <v>44</v>
      </c>
      <c r="T15" s="12" t="s">
        <v>38</v>
      </c>
      <c r="U15" s="59" t="s">
        <v>39</v>
      </c>
      <c r="V15" s="87">
        <v>2</v>
      </c>
      <c r="W15" s="14">
        <v>45047</v>
      </c>
      <c r="X15" s="14">
        <v>45107</v>
      </c>
      <c r="Y15" s="15">
        <v>1315</v>
      </c>
      <c r="Z15" s="16"/>
      <c r="AA15" s="17"/>
      <c r="AB15" s="17"/>
      <c r="AC15" s="18"/>
      <c r="AD15" s="17"/>
      <c r="AE15" s="19"/>
      <c r="AF15" s="20">
        <f t="shared" si="1"/>
        <v>2700000</v>
      </c>
      <c r="AG15" s="21"/>
    </row>
    <row r="16" spans="1:34" x14ac:dyDescent="0.25">
      <c r="A16" s="80">
        <v>490</v>
      </c>
      <c r="B16" s="1">
        <v>45044</v>
      </c>
      <c r="C16" s="2" t="s">
        <v>9</v>
      </c>
      <c r="D16" s="46" t="s">
        <v>101</v>
      </c>
      <c r="E16" s="83">
        <v>19500000</v>
      </c>
      <c r="F16" s="4">
        <v>6500000</v>
      </c>
      <c r="G16" s="57" t="s">
        <v>93</v>
      </c>
      <c r="H16" s="6">
        <v>755</v>
      </c>
      <c r="I16" s="54">
        <v>45042</v>
      </c>
      <c r="J16" s="8">
        <v>19500000</v>
      </c>
      <c r="K16" s="9" t="s">
        <v>102</v>
      </c>
      <c r="L16" s="90">
        <v>1020779238</v>
      </c>
      <c r="M16" s="2" t="s">
        <v>46</v>
      </c>
      <c r="N16" s="102" t="s">
        <v>103</v>
      </c>
      <c r="O16" s="11">
        <v>3178556512</v>
      </c>
      <c r="P16" s="12" t="s">
        <v>35</v>
      </c>
      <c r="Q16" s="94">
        <v>19263867</v>
      </c>
      <c r="R16" s="2" t="s">
        <v>69</v>
      </c>
      <c r="S16" s="2" t="s">
        <v>104</v>
      </c>
      <c r="T16" s="12" t="s">
        <v>38</v>
      </c>
      <c r="U16" s="59" t="s">
        <v>39</v>
      </c>
      <c r="V16" s="87">
        <v>3</v>
      </c>
      <c r="W16" s="14">
        <v>45048</v>
      </c>
      <c r="X16" s="14">
        <v>45138</v>
      </c>
      <c r="Y16" s="15">
        <v>1316</v>
      </c>
      <c r="Z16" s="16"/>
      <c r="AA16" s="17"/>
      <c r="AB16" s="17"/>
      <c r="AC16" s="18"/>
      <c r="AD16" s="17"/>
      <c r="AE16" s="19"/>
      <c r="AF16" s="20">
        <f t="shared" si="1"/>
        <v>19500000</v>
      </c>
      <c r="AG16" s="21"/>
    </row>
    <row r="17" spans="1:33" x14ac:dyDescent="0.25">
      <c r="A17" s="80">
        <v>491</v>
      </c>
      <c r="B17" s="1">
        <v>45044</v>
      </c>
      <c r="C17" s="2" t="s">
        <v>9</v>
      </c>
      <c r="D17" s="46" t="s">
        <v>50</v>
      </c>
      <c r="E17" s="83">
        <v>23040000</v>
      </c>
      <c r="F17" s="49">
        <v>5760000</v>
      </c>
      <c r="G17" s="5" t="s">
        <v>93</v>
      </c>
      <c r="H17" s="89">
        <v>721</v>
      </c>
      <c r="I17" s="54">
        <v>45040</v>
      </c>
      <c r="J17" s="3">
        <v>23040000</v>
      </c>
      <c r="K17" s="25" t="s">
        <v>52</v>
      </c>
      <c r="L17" s="91">
        <v>1121937821</v>
      </c>
      <c r="M17" s="2" t="s">
        <v>45</v>
      </c>
      <c r="N17" s="10" t="s">
        <v>60</v>
      </c>
      <c r="O17" s="11">
        <v>3154785557</v>
      </c>
      <c r="P17" s="12" t="s">
        <v>35</v>
      </c>
      <c r="Q17" s="92">
        <v>1019085868</v>
      </c>
      <c r="R17" s="2" t="s">
        <v>85</v>
      </c>
      <c r="S17" s="2" t="s">
        <v>51</v>
      </c>
      <c r="T17" s="12" t="s">
        <v>38</v>
      </c>
      <c r="U17" s="59" t="s">
        <v>39</v>
      </c>
      <c r="V17" s="87">
        <v>4</v>
      </c>
      <c r="W17" s="14">
        <v>45047</v>
      </c>
      <c r="X17" s="14">
        <v>45169</v>
      </c>
      <c r="Y17" s="15">
        <v>1317</v>
      </c>
      <c r="Z17" s="16"/>
      <c r="AA17" s="17"/>
      <c r="AB17" s="17"/>
      <c r="AC17" s="18"/>
      <c r="AD17" s="17"/>
      <c r="AE17" s="19"/>
      <c r="AF17" s="20">
        <f t="shared" si="1"/>
        <v>23040000</v>
      </c>
      <c r="AG17" s="21"/>
    </row>
    <row r="18" spans="1:33" x14ac:dyDescent="0.25">
      <c r="A18" s="81">
        <v>492</v>
      </c>
      <c r="B18" s="1">
        <v>45044</v>
      </c>
      <c r="C18" s="2" t="s">
        <v>9</v>
      </c>
      <c r="D18" s="46" t="s">
        <v>50</v>
      </c>
      <c r="E18" s="83">
        <v>23040000</v>
      </c>
      <c r="F18" s="49">
        <v>5760000</v>
      </c>
      <c r="G18" s="5" t="s">
        <v>93</v>
      </c>
      <c r="H18" s="89">
        <v>722</v>
      </c>
      <c r="I18" s="54">
        <v>45040</v>
      </c>
      <c r="J18" s="3">
        <v>23040000</v>
      </c>
      <c r="K18" s="9" t="s">
        <v>53</v>
      </c>
      <c r="L18" s="91">
        <v>1044392412</v>
      </c>
      <c r="M18" s="2" t="s">
        <v>54</v>
      </c>
      <c r="N18" s="10" t="s">
        <v>60</v>
      </c>
      <c r="O18" s="11">
        <v>3154785557</v>
      </c>
      <c r="P18" s="12" t="s">
        <v>35</v>
      </c>
      <c r="Q18" s="92">
        <v>1019085868</v>
      </c>
      <c r="R18" s="2" t="s">
        <v>85</v>
      </c>
      <c r="S18" s="2" t="s">
        <v>51</v>
      </c>
      <c r="T18" s="12" t="s">
        <v>38</v>
      </c>
      <c r="U18" s="59" t="s">
        <v>39</v>
      </c>
      <c r="V18" s="87">
        <v>4</v>
      </c>
      <c r="W18" s="14">
        <v>45047</v>
      </c>
      <c r="X18" s="14">
        <v>45169</v>
      </c>
      <c r="Y18" s="15">
        <v>1318</v>
      </c>
      <c r="Z18" s="16"/>
      <c r="AA18" s="17"/>
      <c r="AB18" s="17"/>
      <c r="AC18" s="18"/>
      <c r="AD18" s="17"/>
      <c r="AE18" s="19"/>
      <c r="AF18" s="20">
        <f t="shared" si="1"/>
        <v>23040000</v>
      </c>
      <c r="AG18" s="21"/>
    </row>
    <row r="19" spans="1:33" x14ac:dyDescent="0.25">
      <c r="A19" s="81">
        <v>493</v>
      </c>
      <c r="B19" s="1">
        <v>45044</v>
      </c>
      <c r="C19" s="2" t="s">
        <v>9</v>
      </c>
      <c r="D19" s="46" t="s">
        <v>50</v>
      </c>
      <c r="E19" s="83">
        <v>23040000</v>
      </c>
      <c r="F19" s="49">
        <v>5760000</v>
      </c>
      <c r="G19" s="5" t="s">
        <v>93</v>
      </c>
      <c r="H19" s="89">
        <v>723</v>
      </c>
      <c r="I19" s="54">
        <v>45040</v>
      </c>
      <c r="J19" s="3">
        <v>23040000</v>
      </c>
      <c r="K19" s="9" t="s">
        <v>89</v>
      </c>
      <c r="L19" s="91">
        <v>1013681507</v>
      </c>
      <c r="M19" s="2" t="s">
        <v>46</v>
      </c>
      <c r="N19" s="10" t="s">
        <v>60</v>
      </c>
      <c r="O19" s="11">
        <v>3154785557</v>
      </c>
      <c r="P19" s="12" t="s">
        <v>35</v>
      </c>
      <c r="Q19" s="92">
        <v>1019085868</v>
      </c>
      <c r="R19" s="2" t="s">
        <v>85</v>
      </c>
      <c r="S19" s="2" t="s">
        <v>51</v>
      </c>
      <c r="T19" s="12" t="s">
        <v>38</v>
      </c>
      <c r="U19" s="59" t="s">
        <v>39</v>
      </c>
      <c r="V19" s="87">
        <v>4</v>
      </c>
      <c r="W19" s="14">
        <v>45047</v>
      </c>
      <c r="X19" s="14">
        <v>45169</v>
      </c>
      <c r="Y19" s="15">
        <v>1319</v>
      </c>
      <c r="Z19" s="16"/>
      <c r="AA19" s="17"/>
      <c r="AB19" s="17"/>
      <c r="AC19" s="18"/>
      <c r="AD19" s="17"/>
      <c r="AE19" s="19"/>
      <c r="AF19" s="20">
        <f t="shared" si="1"/>
        <v>23040000</v>
      </c>
      <c r="AG19" s="21"/>
    </row>
    <row r="20" spans="1:33" x14ac:dyDescent="0.25">
      <c r="A20" s="81">
        <v>494</v>
      </c>
      <c r="B20" s="1">
        <v>45044</v>
      </c>
      <c r="C20" s="2" t="s">
        <v>9</v>
      </c>
      <c r="D20" s="46" t="s">
        <v>50</v>
      </c>
      <c r="E20" s="83">
        <v>23040000</v>
      </c>
      <c r="F20" s="49">
        <v>5760000</v>
      </c>
      <c r="G20" s="5" t="s">
        <v>93</v>
      </c>
      <c r="H20" s="89">
        <v>724</v>
      </c>
      <c r="I20" s="54">
        <v>45040</v>
      </c>
      <c r="J20" s="3">
        <v>23040000</v>
      </c>
      <c r="K20" s="25" t="s">
        <v>82</v>
      </c>
      <c r="L20" s="91">
        <v>1121935624</v>
      </c>
      <c r="M20" s="2" t="s">
        <v>45</v>
      </c>
      <c r="N20" s="10" t="s">
        <v>83</v>
      </c>
      <c r="O20" s="11">
        <v>3183136182</v>
      </c>
      <c r="P20" s="12" t="s">
        <v>35</v>
      </c>
      <c r="Q20" s="92">
        <v>1019085868</v>
      </c>
      <c r="R20" s="2" t="s">
        <v>85</v>
      </c>
      <c r="S20" s="2" t="s">
        <v>51</v>
      </c>
      <c r="T20" s="12" t="s">
        <v>38</v>
      </c>
      <c r="U20" s="59" t="s">
        <v>39</v>
      </c>
      <c r="V20" s="87">
        <v>4</v>
      </c>
      <c r="W20" s="14">
        <v>45047</v>
      </c>
      <c r="X20" s="14">
        <v>45169</v>
      </c>
      <c r="Y20" s="15">
        <v>1320</v>
      </c>
      <c r="Z20" s="16"/>
      <c r="AA20" s="17"/>
      <c r="AB20" s="17"/>
      <c r="AC20" s="18"/>
      <c r="AD20" s="17"/>
      <c r="AE20" s="19"/>
      <c r="AF20" s="20">
        <f t="shared" si="1"/>
        <v>23040000</v>
      </c>
      <c r="AG20" s="21"/>
    </row>
    <row r="21" spans="1:33" x14ac:dyDescent="0.25">
      <c r="A21" s="80">
        <v>495</v>
      </c>
      <c r="B21" s="1">
        <v>45044</v>
      </c>
      <c r="C21" s="2" t="s">
        <v>9</v>
      </c>
      <c r="D21" s="46" t="s">
        <v>50</v>
      </c>
      <c r="E21" s="83">
        <v>23040000</v>
      </c>
      <c r="F21" s="49">
        <v>5760000</v>
      </c>
      <c r="G21" s="5" t="s">
        <v>93</v>
      </c>
      <c r="H21" s="89">
        <v>725</v>
      </c>
      <c r="I21" s="54">
        <v>45040</v>
      </c>
      <c r="J21" s="3">
        <v>23040000</v>
      </c>
      <c r="K21" s="9" t="s">
        <v>71</v>
      </c>
      <c r="L21" s="91">
        <v>25799970</v>
      </c>
      <c r="M21" s="2" t="s">
        <v>72</v>
      </c>
      <c r="N21" s="10" t="s">
        <v>73</v>
      </c>
      <c r="O21" s="11">
        <v>3185148461</v>
      </c>
      <c r="P21" s="12" t="s">
        <v>35</v>
      </c>
      <c r="Q21" s="92">
        <v>1019085868</v>
      </c>
      <c r="R21" s="2" t="s">
        <v>85</v>
      </c>
      <c r="S21" s="2" t="s">
        <v>51</v>
      </c>
      <c r="T21" s="12" t="s">
        <v>38</v>
      </c>
      <c r="U21" s="59" t="s">
        <v>39</v>
      </c>
      <c r="V21" s="87">
        <v>4</v>
      </c>
      <c r="W21" s="14">
        <v>45047</v>
      </c>
      <c r="X21" s="14">
        <v>45169</v>
      </c>
      <c r="Y21" s="15">
        <v>1321</v>
      </c>
      <c r="Z21" s="16"/>
      <c r="AA21" s="17"/>
      <c r="AB21" s="17"/>
      <c r="AC21" s="18"/>
      <c r="AD21" s="17"/>
      <c r="AE21" s="19"/>
      <c r="AF21" s="20">
        <f t="shared" si="1"/>
        <v>23040000</v>
      </c>
      <c r="AG21" s="21"/>
    </row>
    <row r="22" spans="1:33" x14ac:dyDescent="0.25">
      <c r="A22" s="80">
        <v>496</v>
      </c>
      <c r="B22" s="1">
        <v>45044</v>
      </c>
      <c r="C22" s="2" t="s">
        <v>9</v>
      </c>
      <c r="D22" s="46" t="s">
        <v>50</v>
      </c>
      <c r="E22" s="83">
        <v>23040000</v>
      </c>
      <c r="F22" s="49">
        <v>5760000</v>
      </c>
      <c r="G22" s="5" t="s">
        <v>93</v>
      </c>
      <c r="H22" s="89">
        <v>726</v>
      </c>
      <c r="I22" s="54">
        <v>45040</v>
      </c>
      <c r="J22" s="3">
        <v>23040000</v>
      </c>
      <c r="K22" s="9" t="s">
        <v>80</v>
      </c>
      <c r="L22" s="91">
        <v>1121922689</v>
      </c>
      <c r="M22" s="2" t="s">
        <v>45</v>
      </c>
      <c r="N22" s="10" t="s">
        <v>81</v>
      </c>
      <c r="O22" s="11">
        <v>3178958236</v>
      </c>
      <c r="P22" s="12" t="s">
        <v>35</v>
      </c>
      <c r="Q22" s="92">
        <v>1019085868</v>
      </c>
      <c r="R22" s="2" t="s">
        <v>85</v>
      </c>
      <c r="S22" s="2" t="s">
        <v>51</v>
      </c>
      <c r="T22" s="12" t="s">
        <v>38</v>
      </c>
      <c r="U22" s="59" t="s">
        <v>39</v>
      </c>
      <c r="V22" s="87">
        <v>4</v>
      </c>
      <c r="W22" s="14">
        <v>45047</v>
      </c>
      <c r="X22" s="14">
        <v>45169</v>
      </c>
      <c r="Y22" s="15">
        <v>1322</v>
      </c>
      <c r="Z22" s="16"/>
      <c r="AA22" s="17"/>
      <c r="AB22" s="17"/>
      <c r="AC22" s="18"/>
      <c r="AD22" s="17"/>
      <c r="AE22" s="19"/>
      <c r="AF22" s="20">
        <f t="shared" si="1"/>
        <v>23040000</v>
      </c>
      <c r="AG22" s="21"/>
    </row>
    <row r="23" spans="1:33" x14ac:dyDescent="0.25">
      <c r="A23" s="81">
        <v>497</v>
      </c>
      <c r="B23" s="1">
        <v>45044</v>
      </c>
      <c r="C23" s="2" t="s">
        <v>9</v>
      </c>
      <c r="D23" s="46" t="s">
        <v>50</v>
      </c>
      <c r="E23" s="83">
        <v>20160000</v>
      </c>
      <c r="F23" s="49">
        <v>5760000</v>
      </c>
      <c r="G23" s="5" t="s">
        <v>93</v>
      </c>
      <c r="H23" s="6">
        <v>729</v>
      </c>
      <c r="I23" s="54">
        <v>45040</v>
      </c>
      <c r="J23" s="48">
        <v>20160000</v>
      </c>
      <c r="K23" s="24" t="s">
        <v>98</v>
      </c>
      <c r="L23" s="90">
        <v>1121936624</v>
      </c>
      <c r="M23" s="2" t="s">
        <v>45</v>
      </c>
      <c r="N23" s="102" t="s">
        <v>99</v>
      </c>
      <c r="O23" s="11">
        <v>3213074183</v>
      </c>
      <c r="P23" s="12" t="s">
        <v>35</v>
      </c>
      <c r="Q23" s="92">
        <v>1019085868</v>
      </c>
      <c r="R23" s="2" t="s">
        <v>85</v>
      </c>
      <c r="S23" s="2" t="s">
        <v>51</v>
      </c>
      <c r="T23" s="12" t="s">
        <v>38</v>
      </c>
      <c r="U23" s="59" t="s">
        <v>39</v>
      </c>
      <c r="V23" s="87">
        <v>4</v>
      </c>
      <c r="W23" s="14">
        <v>45047</v>
      </c>
      <c r="X23" s="14">
        <v>45169</v>
      </c>
      <c r="Y23" s="15">
        <v>1323</v>
      </c>
      <c r="Z23" s="16"/>
      <c r="AA23" s="17"/>
      <c r="AB23" s="17"/>
      <c r="AC23" s="18"/>
      <c r="AD23" s="17"/>
      <c r="AE23" s="19"/>
      <c r="AF23" s="20">
        <f t="shared" si="1"/>
        <v>20160000</v>
      </c>
      <c r="AG23" s="21"/>
    </row>
    <row r="24" spans="1:33" x14ac:dyDescent="0.25">
      <c r="A24" s="81">
        <v>498</v>
      </c>
      <c r="B24" s="1">
        <v>45044</v>
      </c>
      <c r="C24" s="2" t="s">
        <v>9</v>
      </c>
      <c r="D24" s="46" t="s">
        <v>50</v>
      </c>
      <c r="E24" s="83">
        <v>21312000</v>
      </c>
      <c r="F24" s="49">
        <v>5760000</v>
      </c>
      <c r="G24" s="5" t="s">
        <v>93</v>
      </c>
      <c r="H24" s="6">
        <v>731</v>
      </c>
      <c r="I24" s="54">
        <v>45040</v>
      </c>
      <c r="J24" s="48">
        <v>21312000</v>
      </c>
      <c r="K24" s="9" t="s">
        <v>86</v>
      </c>
      <c r="L24" s="91">
        <v>84105087</v>
      </c>
      <c r="M24" s="2" t="s">
        <v>66</v>
      </c>
      <c r="N24" s="10" t="s">
        <v>87</v>
      </c>
      <c r="O24" s="11">
        <v>3004368151</v>
      </c>
      <c r="P24" s="12" t="s">
        <v>35</v>
      </c>
      <c r="Q24" s="92">
        <v>1019085868</v>
      </c>
      <c r="R24" s="2" t="s">
        <v>85</v>
      </c>
      <c r="S24" s="2" t="s">
        <v>51</v>
      </c>
      <c r="T24" s="12" t="s">
        <v>38</v>
      </c>
      <c r="U24" s="59" t="s">
        <v>39</v>
      </c>
      <c r="V24" s="87">
        <v>3</v>
      </c>
      <c r="W24" s="14">
        <v>45047</v>
      </c>
      <c r="X24" s="14">
        <v>45138</v>
      </c>
      <c r="Y24" s="15">
        <v>1324</v>
      </c>
      <c r="Z24" s="16"/>
      <c r="AA24" s="17"/>
      <c r="AB24" s="17"/>
      <c r="AC24" s="18"/>
      <c r="AD24" s="17"/>
      <c r="AE24" s="19"/>
      <c r="AF24" s="20">
        <f t="shared" si="1"/>
        <v>21312000</v>
      </c>
      <c r="AG24" s="21"/>
    </row>
    <row r="25" spans="1:33" x14ac:dyDescent="0.25">
      <c r="A25" s="81">
        <v>499</v>
      </c>
      <c r="B25" s="1">
        <v>45044</v>
      </c>
      <c r="C25" s="2" t="s">
        <v>9</v>
      </c>
      <c r="D25" s="46" t="s">
        <v>50</v>
      </c>
      <c r="E25" s="83">
        <v>20736000</v>
      </c>
      <c r="F25" s="49">
        <v>5760000</v>
      </c>
      <c r="G25" s="5" t="s">
        <v>93</v>
      </c>
      <c r="H25" s="6">
        <v>732</v>
      </c>
      <c r="I25" s="54">
        <v>45040</v>
      </c>
      <c r="J25" s="48">
        <v>20736000</v>
      </c>
      <c r="K25" s="9" t="s">
        <v>55</v>
      </c>
      <c r="L25" s="90">
        <v>1064992764</v>
      </c>
      <c r="M25" s="26" t="s">
        <v>56</v>
      </c>
      <c r="N25" s="10" t="s">
        <v>57</v>
      </c>
      <c r="O25" s="11">
        <v>3215723054</v>
      </c>
      <c r="P25" s="12" t="s">
        <v>35</v>
      </c>
      <c r="Q25" s="92">
        <v>1019085868</v>
      </c>
      <c r="R25" s="2" t="s">
        <v>85</v>
      </c>
      <c r="S25" s="2" t="s">
        <v>51</v>
      </c>
      <c r="T25" s="12" t="s">
        <v>38</v>
      </c>
      <c r="U25" s="59" t="s">
        <v>39</v>
      </c>
      <c r="V25" s="87">
        <v>4</v>
      </c>
      <c r="W25" s="14">
        <v>45047</v>
      </c>
      <c r="X25" s="14">
        <v>45169</v>
      </c>
      <c r="Y25" s="15">
        <v>1325</v>
      </c>
      <c r="Z25" s="16"/>
      <c r="AA25" s="17"/>
      <c r="AB25" s="17"/>
      <c r="AC25" s="18"/>
      <c r="AD25" s="17"/>
      <c r="AE25" s="19"/>
      <c r="AF25" s="20">
        <f t="shared" si="1"/>
        <v>20736000</v>
      </c>
      <c r="AG25" s="21"/>
    </row>
    <row r="26" spans="1:33" x14ac:dyDescent="0.25">
      <c r="A26" s="80">
        <v>500</v>
      </c>
      <c r="B26" s="1">
        <v>45044</v>
      </c>
      <c r="C26" s="2" t="s">
        <v>9</v>
      </c>
      <c r="D26" s="46" t="s">
        <v>61</v>
      </c>
      <c r="E26" s="3">
        <v>3642000</v>
      </c>
      <c r="F26" s="4">
        <v>3642000</v>
      </c>
      <c r="G26" s="5" t="s">
        <v>93</v>
      </c>
      <c r="H26" s="6">
        <v>715</v>
      </c>
      <c r="I26" s="7">
        <v>45040</v>
      </c>
      <c r="J26" s="3">
        <v>3642000</v>
      </c>
      <c r="K26" s="9" t="s">
        <v>120</v>
      </c>
      <c r="L26" s="91">
        <v>1120579356</v>
      </c>
      <c r="M26" s="2" t="s">
        <v>41</v>
      </c>
      <c r="N26" s="10" t="s">
        <v>139</v>
      </c>
      <c r="O26" s="11">
        <v>3223060325</v>
      </c>
      <c r="P26" s="12" t="s">
        <v>35</v>
      </c>
      <c r="Q26" s="13">
        <v>79581162</v>
      </c>
      <c r="R26" s="2" t="s">
        <v>110</v>
      </c>
      <c r="S26" s="2" t="s">
        <v>62</v>
      </c>
      <c r="T26" s="12" t="s">
        <v>38</v>
      </c>
      <c r="U26" s="59" t="s">
        <v>39</v>
      </c>
      <c r="V26" s="87">
        <v>2</v>
      </c>
      <c r="W26" s="14">
        <v>45047</v>
      </c>
      <c r="X26" s="14">
        <v>45107</v>
      </c>
      <c r="Y26" s="15">
        <v>1326</v>
      </c>
      <c r="Z26" s="16"/>
      <c r="AA26" s="17"/>
      <c r="AB26" s="17"/>
      <c r="AC26" s="18"/>
      <c r="AD26" s="17"/>
      <c r="AE26" s="19"/>
      <c r="AF26" s="20">
        <f t="shared" si="1"/>
        <v>3642000</v>
      </c>
      <c r="AG26" s="21"/>
    </row>
    <row r="293" spans="27:32" x14ac:dyDescent="0.25">
      <c r="AA293" s="72"/>
      <c r="AB293" s="72"/>
      <c r="AD293" s="72"/>
      <c r="AE293" s="70"/>
      <c r="AF293" s="74"/>
    </row>
  </sheetData>
  <mergeCells count="1">
    <mergeCell ref="B7:D7"/>
  </mergeCells>
  <hyperlinks>
    <hyperlink ref="N2" r:id="rId1"/>
    <hyperlink ref="N3" r:id="rId2"/>
    <hyperlink ref="N4" r:id="rId3"/>
    <hyperlink ref="N5" r:id="rId4"/>
    <hyperlink ref="N9" r:id="rId5"/>
    <hyperlink ref="N11" r:id="rId6"/>
    <hyperlink ref="N13" r:id="rId7"/>
    <hyperlink ref="N15" r:id="rId8"/>
    <hyperlink ref="N16" r:id="rId9"/>
    <hyperlink ref="N14" r:id="rId10"/>
    <hyperlink ref="N17" r:id="rId11"/>
    <hyperlink ref="N18" r:id="rId12"/>
    <hyperlink ref="N19" r:id="rId13"/>
    <hyperlink ref="N23" r:id="rId14"/>
    <hyperlink ref="N24" r:id="rId15"/>
    <hyperlink ref="N20" r:id="rId16"/>
    <hyperlink ref="N25" r:id="rId17"/>
    <hyperlink ref="N22" r:id="rId18"/>
    <hyperlink ref="N21" r:id="rId19"/>
    <hyperlink ref="N8" r:id="rId20"/>
  </hyperlinks>
  <pageMargins left="0.7" right="0.7" top="0.75" bottom="0.75" header="0.3" footer="0.3"/>
  <pageSetup scale="115" orientation="landscape" r:id="rId2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DE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2023-04-10T16:55:47Z</cp:lastPrinted>
  <dcterms:created xsi:type="dcterms:W3CDTF">2018-12-29T17:34:30Z</dcterms:created>
  <dcterms:modified xsi:type="dcterms:W3CDTF">2023-05-25T16:26:54Z</dcterms:modified>
</cp:coreProperties>
</file>