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5\"/>
    </mc:Choice>
  </mc:AlternateContent>
  <bookViews>
    <workbookView xWindow="0" yWindow="0" windowWidth="28800" windowHeight="12330"/>
  </bookViews>
  <sheets>
    <sheet name="ABRIL 2025" sheetId="112" r:id="rId1"/>
  </sheets>
  <definedNames>
    <definedName name="_xlnm._FilterDatabase" localSheetId="0" hidden="1">'ABRIL 2025'!$A$1:$AM$1</definedName>
    <definedName name="_Hlk182474666" localSheetId="0">'ABRIL 2025'!#REF!</definedName>
    <definedName name="_Hlk18247466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0" i="112" l="1"/>
  <c r="AK27" i="112"/>
  <c r="AK32" i="112" s="1"/>
</calcChain>
</file>

<file path=xl/sharedStrings.xml><?xml version="1.0" encoding="utf-8"?>
<sst xmlns="http://schemas.openxmlformats.org/spreadsheetml/2006/main" count="816" uniqueCount="294">
  <si>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</si>
  <si>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</si>
  <si>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</si>
  <si>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</si>
  <si>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</si>
  <si>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</si>
  <si>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</si>
  <si>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</si>
  <si>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</si>
  <si>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</si>
  <si>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</si>
  <si>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</si>
  <si>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</si>
  <si>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</si>
  <si>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</si>
  <si>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</si>
  <si>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</si>
  <si>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</si>
  <si>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</si>
  <si>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</si>
  <si>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</si>
  <si>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</si>
  <si>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</si>
  <si>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</si>
  <si>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</si>
  <si>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</si>
  <si>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</si>
  <si>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</si>
  <si>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</si>
  <si>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</si>
  <si>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</si>
  <si>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</si>
  <si>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</si>
  <si>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</si>
  <si>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</si>
  <si>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</si>
  <si>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2,1,2,02,02,009,03</t>
  </si>
  <si>
    <t>REMUNERACION SERVICIOS TECNICOS</t>
  </si>
  <si>
    <t>SAN JOSE DEL GUAVIARE</t>
  </si>
  <si>
    <t>NATURAL</t>
  </si>
  <si>
    <t>INTERNO</t>
  </si>
  <si>
    <t>MES</t>
  </si>
  <si>
    <t>PRESTACION DE SERVICIOS COMO AUXILIAR ADMINISTRATIVO PARA LA ESE HOSPITAL SAN JOSE DEL GUAVIARE</t>
  </si>
  <si>
    <t>2,4,5,02,09,01,01</t>
  </si>
  <si>
    <t>HONORARIOS</t>
  </si>
  <si>
    <t>MIGUEL ANGEL CERON MOLINA</t>
  </si>
  <si>
    <t>ESPECIALISTAS</t>
  </si>
  <si>
    <t>PRESTACION DE SERVICIOS MEDICOS ESPECIALIZADOS EN MEDICINA DE URGENCIAS PARA LA ESE HOSPITAL SAN JOSE DEL GUAVIARE</t>
  </si>
  <si>
    <t>LINA ESPERANZA CRUZ TEJEIRO</t>
  </si>
  <si>
    <t>VILLAVICENCIO</t>
  </si>
  <si>
    <t>linita_cruz@hotmail.com</t>
  </si>
  <si>
    <t>NIT</t>
  </si>
  <si>
    <t>JURIDICA</t>
  </si>
  <si>
    <t>LUZ BELLANIDE SANCHEZ RINCON</t>
  </si>
  <si>
    <t>SUMINISTRO</t>
  </si>
  <si>
    <t>SERVICIO</t>
  </si>
  <si>
    <t>2,1,2,02,02,008,06</t>
  </si>
  <si>
    <t>SERVICIO DE ACCESO A INTERNET</t>
  </si>
  <si>
    <t>PRESTACION DE SERVICIOS PROFESIONALES COMO MEDICO GENERAL PARA LA ESE HOSPITAL SAN JOSE DEL GUAVIARE</t>
  </si>
  <si>
    <t>AURA DEL CARMEN PADILLA VALENCIA</t>
  </si>
  <si>
    <t>SANTA CATALINA</t>
  </si>
  <si>
    <t>aurys85@hotmail.com</t>
  </si>
  <si>
    <t>YOURLY MAULIN DUARTE MESA</t>
  </si>
  <si>
    <t>COORDINACION MEDICA</t>
  </si>
  <si>
    <t>LUZ ADRIANA BERNAL GUTIERREZ</t>
  </si>
  <si>
    <t>IBAGUE</t>
  </si>
  <si>
    <t>nanaluaxxx@hotmail.com</t>
  </si>
  <si>
    <t>LAURA ANDREA ARREDONDO NIETO</t>
  </si>
  <si>
    <t>MOSQUERA</t>
  </si>
  <si>
    <t>nieto241999@gmail.com</t>
  </si>
  <si>
    <t>MARIA ELENA BELTRAN MENJURA</t>
  </si>
  <si>
    <t>beltranamry736@gmail.com</t>
  </si>
  <si>
    <t>LINA KAHORY RIVERA PRECIADO</t>
  </si>
  <si>
    <t>CALI</t>
  </si>
  <si>
    <t>kahory_994@hotmail.com</t>
  </si>
  <si>
    <t>KENNY ALEXANDER ORDOÑEZ ARCOS</t>
  </si>
  <si>
    <t>PITALITO</t>
  </si>
  <si>
    <t>kennyalexander24@gmail.com</t>
  </si>
  <si>
    <t>KARINA MARIA ANDRADE MONTALVO</t>
  </si>
  <si>
    <t>CERETE</t>
  </si>
  <si>
    <t>k_ari7@hotmail.com</t>
  </si>
  <si>
    <t>LEYDI TATIANA ALVAREZ RODRIGUEZ</t>
  </si>
  <si>
    <t>leidy.alvarez9628@gmail.com</t>
  </si>
  <si>
    <t>LILIANA PATRICIA MARTINEZ SANCHEZ</t>
  </si>
  <si>
    <t>MONTERIA</t>
  </si>
  <si>
    <t>lipamasa@hotmail.com</t>
  </si>
  <si>
    <t>YURLEY TATIANA PERDOMO RENGIFO</t>
  </si>
  <si>
    <t>kadija9006tp@gmail.com</t>
  </si>
  <si>
    <t>FABIO GONZALEZ CORREA</t>
  </si>
  <si>
    <t>MANIZALES</t>
  </si>
  <si>
    <t>fscrdayanajimenez@gmail.com</t>
  </si>
  <si>
    <t xml:space="preserve">LINA ALEJANDRA ROMERO GONZALEZ </t>
  </si>
  <si>
    <t>lina_alejitarom@hotmail.com</t>
  </si>
  <si>
    <t>LUIS ANGEL ROMERO PARDO</t>
  </si>
  <si>
    <t>luis.romero@campusucc.edu.co</t>
  </si>
  <si>
    <t>SEBASTIAN ELBERTO CARRILLO QUINTERO</t>
  </si>
  <si>
    <t>BUCARAMANGA</t>
  </si>
  <si>
    <t>sebascarrillo127@gmail.com</t>
  </si>
  <si>
    <t>BOGOTA D.C</t>
  </si>
  <si>
    <t>MONIK NICOLLE VARGAS CARRILLO</t>
  </si>
  <si>
    <t>nicollevargas@gmail.com</t>
  </si>
  <si>
    <t>CARLOS KARIM LAFAURIE BELTRAN</t>
  </si>
  <si>
    <t>CARTAGENA</t>
  </si>
  <si>
    <t>carloskarin.lafaurie@gmail.com</t>
  </si>
  <si>
    <t>CAICEDONIA</t>
  </si>
  <si>
    <t xml:space="preserve">San José del Guaviare </t>
  </si>
  <si>
    <t>FABIAN MAURICIO RIVERA GOMEZ</t>
  </si>
  <si>
    <t>FACTURACION</t>
  </si>
  <si>
    <t>DIAS</t>
  </si>
  <si>
    <t>GRANADA</t>
  </si>
  <si>
    <t>ANGIE LIZETH POSADA CALDERON</t>
  </si>
  <si>
    <t>lizethpsd@gmail.com</t>
  </si>
  <si>
    <t>2,4,5,02,09,01,02</t>
  </si>
  <si>
    <t>GABRIEL GILBERTO CARDENAS BEJARANO</t>
  </si>
  <si>
    <t>ENFERMERIA</t>
  </si>
  <si>
    <t>PRESTACION DE SERVICIOS COMO AUXILIAR DE ENFERMERIA PARA LA ESE HOSPITAL SAN JOSE DEL GUAVIARE</t>
  </si>
  <si>
    <t>MANTENIMIENTO</t>
  </si>
  <si>
    <t>SAN  JOSE DEL GUAVIARE</t>
  </si>
  <si>
    <t>PRESTACION DE SERVICIOS COMO AUXILIAR DE COCINA PARA LA ESE HOSPITAL SAN JOSE DEL GUAVIARE</t>
  </si>
  <si>
    <t>LUZ MIRYAN MENESES ARIAS</t>
  </si>
  <si>
    <t>COCINA</t>
  </si>
  <si>
    <t>YULLY VIVIANNE MURILLO</t>
  </si>
  <si>
    <t>yulymu28@gmail.com</t>
  </si>
  <si>
    <t>CLAUDIA YINET VANEGAS FIGUEROA</t>
  </si>
  <si>
    <t>CALIDAD</t>
  </si>
  <si>
    <t>VIVIANA ANDREA MEJIA PEREZ</t>
  </si>
  <si>
    <t>TALENTO HUMANO</t>
  </si>
  <si>
    <t>2,1,2,02,02,008,01</t>
  </si>
  <si>
    <t>DORA JUDITH CUADRADO ORJUELA</t>
  </si>
  <si>
    <t>GERENCIA</t>
  </si>
  <si>
    <t>OFICINA DE PLANEACION</t>
  </si>
  <si>
    <t>PRESTACION DE SERVICIOS PROFESIONALES EN ENFERMERIA PARA LA ESE HOSPITAL SAN JOSE DEL GUAVIARE</t>
  </si>
  <si>
    <t>MARIELA ROJAS SALAZAR</t>
  </si>
  <si>
    <t>AGENTE SIAU</t>
  </si>
  <si>
    <t>SONIA YANETH FERIA VARON</t>
  </si>
  <si>
    <t>feriasonia904@gmail.com</t>
  </si>
  <si>
    <t>TRABAJO SOCIAL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</si>
  <si>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</si>
  <si>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</si>
  <si>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</si>
  <si>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ASEO Y DESINFECCION</t>
  </si>
  <si>
    <t>PRESTACION DE SERVICIOS PARA REALIZAR ACTIVIDADES DE ASEO Y DESINFECCION EN LAS AREAS ASISTENCIALES, ADMINISTRATIVAS Y LAVANDERIA DE LA ESE HOSPITAL SAN JOSE GUAVIARE</t>
  </si>
  <si>
    <t>ARGENIS PINTO ROMERO</t>
  </si>
  <si>
    <t>argenis1970@hotmail.com</t>
  </si>
  <si>
    <t>YULITZA FERNANDA CAMPOS CHAPARRO</t>
  </si>
  <si>
    <t>yulitzajose2309@gmail.com</t>
  </si>
  <si>
    <t>ARIELA MARIN</t>
  </si>
  <si>
    <t>lilianitaporras@hotmail.com</t>
  </si>
  <si>
    <t>ISTMINA</t>
  </si>
  <si>
    <t>PAMPLONA</t>
  </si>
  <si>
    <t>JULY TATIANA PINEDA RODRIGUEZ</t>
  </si>
  <si>
    <t>REFERENCIA  Y CONTRAREFERENCIA</t>
  </si>
  <si>
    <t>JEISON ALEXANDER AGUDELO GARCIA</t>
  </si>
  <si>
    <t>jeisonalexander.agudelog@gmail.com</t>
  </si>
  <si>
    <t>IMAGENOLOGIA</t>
  </si>
  <si>
    <t>OFICINA PLANEACION</t>
  </si>
  <si>
    <t>GINEISSY CAROLINA RENTERIA MUNAR</t>
  </si>
  <si>
    <t>krorenteria,1996@gmail.com</t>
  </si>
  <si>
    <t>AUDITORIA CONCURRENTE</t>
  </si>
  <si>
    <t>AUDITORIA MEDICA</t>
  </si>
  <si>
    <t>CARTERA</t>
  </si>
  <si>
    <t>2,1,2,02,02,009,01</t>
  </si>
  <si>
    <t>ANGELA MARIA DAVID TORRES</t>
  </si>
  <si>
    <t>ALMACEN GENERAL</t>
  </si>
  <si>
    <t>SISTEMAS</t>
  </si>
  <si>
    <t>LISBETH YESENIA USSA CORREDOR</t>
  </si>
  <si>
    <t>lisbethcorredo@gmail.com</t>
  </si>
  <si>
    <t>DURLANDY TATIANA LOPEZ MUÑOZ</t>
  </si>
  <si>
    <t>lopezdurlandy.22@gmail.com</t>
  </si>
  <si>
    <t>JUANITO VASQUEZ VELEZ</t>
  </si>
  <si>
    <t>juanitovasquezvelez493@gmail.com</t>
  </si>
  <si>
    <t>LILIANA PATRICIA MELO MELO</t>
  </si>
  <si>
    <t>CIRCASIA</t>
  </si>
  <si>
    <t>lilianapatriciamelomelo@hotmail.com</t>
  </si>
  <si>
    <t>JESICA KATHERINE ROMERO POSADA</t>
  </si>
  <si>
    <t>3138870097posada@gmail.com</t>
  </si>
  <si>
    <t>YERLI CATHERINE GALLO VELEZ</t>
  </si>
  <si>
    <t>yerligallovelez@hotmail.com</t>
  </si>
  <si>
    <t>LUCEDY TRUJILLO LAZO</t>
  </si>
  <si>
    <t>CONTROL INTERNO DE GESTION</t>
  </si>
  <si>
    <t>JHOY SANTIAGO MORENO MARROQUIN</t>
  </si>
  <si>
    <t>j.smoreno.jsmm@gmail.com</t>
  </si>
  <si>
    <t>YENNY ALEXANDRA MURCIA ESTRADA</t>
  </si>
  <si>
    <t>jennymurciae@yaoo.es</t>
  </si>
  <si>
    <t>CARLOS ALEJANDRO VILLEGAS QUINTERO</t>
  </si>
  <si>
    <t>avillegas.164@gmail.com</t>
  </si>
  <si>
    <t>MATTHEW RICARDO FERRER</t>
  </si>
  <si>
    <t>matthewricardoferrer@gmail.com</t>
  </si>
  <si>
    <t>MANTENIMIENTO HOSPITALARIO ADQUISICION DE BIENES</t>
  </si>
  <si>
    <t>JHON JAIME CHAPARRO GOMEZ</t>
  </si>
  <si>
    <t>MANI</t>
  </si>
  <si>
    <t>jhonchaparrog21@hotmail.com</t>
  </si>
  <si>
    <t>LEONARDO ALEJANDRO PEREZ LUQUE</t>
  </si>
  <si>
    <t>INFRAESTRUCTURA</t>
  </si>
  <si>
    <t>SUSANA RAMIREZ SANCHEZ</t>
  </si>
  <si>
    <t>susaanramirez@yahoo.es</t>
  </si>
  <si>
    <t>LEIDY DAYANA ARIFA GARZON</t>
  </si>
  <si>
    <t>leidy.tarifa98@hotmail.com</t>
  </si>
  <si>
    <t>GERMAN AMEZQUITA NIÑO</t>
  </si>
  <si>
    <t>INGENIERIA Y ARQUITECTURA HOSPITALARIA SAS</t>
  </si>
  <si>
    <t>822007412-5</t>
  </si>
  <si>
    <t>ingeniriaarquitectura@iahospitalaria.com</t>
  </si>
  <si>
    <t>PRESTACION DE SERVICIOS PROFESIONALES DE APOYO PARA LA OFICINA DE CONTROL INTERNO DE GESTION DE LA ESE HOSPITAL SAN JOSE DEL GUAVIARE</t>
  </si>
  <si>
    <t>HIPOLITO ESTIVEN SALAZAR GARCIA</t>
  </si>
  <si>
    <t>stiven05201991@gmail.com</t>
  </si>
  <si>
    <t>COMPRAVENTA</t>
  </si>
  <si>
    <t>COMPRAVENTA DE BIENES MUEBLES DE OFICINA PARA LA ESE HOSPITAL SAN JOSE DEL GUAVIARE</t>
  </si>
  <si>
    <t>2,1,2,02,01,001,02</t>
  </si>
  <si>
    <t>COMPRA DE EQUIPO</t>
  </si>
  <si>
    <t>SINDY GIMENA MARIN PINEDA</t>
  </si>
  <si>
    <t>tiendateknopolis17@gmail.com</t>
  </si>
  <si>
    <t>PRESTACIÓN DE SERVICIOS COMO TECNICO EN SISTEMAS PARA LA ADMINISTRACIÓN Y ACTUALIZACIÓN DE LA PAGINA WEB (GOBIERNO EN LÍNEA) EN APOYO A LA OFICINA DE PLANEACIÓN DE LA E.S.E HOSPITAL SAN JOSÉ DEL GUAVIARE</t>
  </si>
  <si>
    <t>DEISY GUERRERO FAJARDO</t>
  </si>
  <si>
    <t>penad9287@gmail.com</t>
  </si>
  <si>
    <t>ANGIE RAQUEL TAMARA ARIZA</t>
  </si>
  <si>
    <t>angiepvd0426@gmail.com</t>
  </si>
  <si>
    <t>PRESTACION DE SERVICIOS PROFESIONALES EN PSICOLOGIA PARA ATENDER Y ORIENTAR A LOS SERVIDORES Y COLABORADORES DE LA ESE HOSPITAL SAN JOSE DEL GUAVIARE</t>
  </si>
  <si>
    <t>2,1,2,02,009,01</t>
  </si>
  <si>
    <t>BIENESTAR SOCIAL ADQUISICION DE SERVICIOS SISTEMA DE ESTIMULOS</t>
  </si>
  <si>
    <t>LUISA FERNANDA ALVARADO ROLDAN</t>
  </si>
  <si>
    <t>BOGOTÁ d.c</t>
  </si>
  <si>
    <t>luisaalvarado29@hotmail.com</t>
  </si>
  <si>
    <t>PRESTACION DE SERVICIOS PROFESIONALES DE APOYO PARA LA OFICINA DE PLANEACION DE LA ESE HOSPITAL SAN  JOSE DEL GUAVIARE</t>
  </si>
  <si>
    <t>OBRA</t>
  </si>
  <si>
    <t>MANTENIMIENTO DE LA INFRAESTRUCTURA DEL SERVICIO DE IMAGENOLOGIA DE LA ESE HOSPITAL SAN JOSÉ DEL GUAVIARE</t>
  </si>
  <si>
    <t>2,4,5,01,05,02-2,4,5,02,08,02</t>
  </si>
  <si>
    <t>INVERSIONES OMEGA JR SAS ZOMAC</t>
  </si>
  <si>
    <t>901800662-7</t>
  </si>
  <si>
    <t>inversionesomegajr@gmail.com</t>
  </si>
  <si>
    <t>ANGI DANIELA SANCHEZ MORENO</t>
  </si>
  <si>
    <t>danielafloresita2010@hotmail.com</t>
  </si>
  <si>
    <t>KARLA VALERIA ALMARIO ZANABRIA</t>
  </si>
  <si>
    <t>valeriaalmario2@gmail.com</t>
  </si>
  <si>
    <t>SERVICIO DE CONECTIVIDAD A LA INTERNET PARA LA ESE HOSPITAL SAN JOSE DEL GUAVIARE</t>
  </si>
  <si>
    <t>SOLUCIONES INTEGRALES EN SISTEMAS DE TELECOMUNICACIONES SAS</t>
  </si>
  <si>
    <t>901280965-0</t>
  </si>
  <si>
    <t>siscotelecomunicaciones@gmail.com</t>
  </si>
  <si>
    <t>SUMINISTRO DE PAPELERIA Y ELEMENTOS DE OFICINA PARA LA ESE HOSPITAL SAN JOSE DEL GUAVIARE</t>
  </si>
  <si>
    <t>2,1,2,02,1,003,01</t>
  </si>
  <si>
    <t>PAPELERIA Y UTILES DE ESCRITORIO</t>
  </si>
  <si>
    <t>PAPELERIA D&amp;G ASOCIADOS S.A.S</t>
  </si>
  <si>
    <t>901448189-4</t>
  </si>
  <si>
    <t>papeleriadygasociados@gmail.com</t>
  </si>
  <si>
    <t>LAURA FERNANDA HOYA SALINAS</t>
  </si>
  <si>
    <t>laurasalinas,1874@gmail.com</t>
  </si>
  <si>
    <t>JOSE FERNANDO RUIZ BELTRAN</t>
  </si>
  <si>
    <t>jruiz97@hotmail.com</t>
  </si>
  <si>
    <t>LOGISTICA</t>
  </si>
  <si>
    <t>LOGISTICA PARA LA REALIZACION DE LAS DIFERENTES ACTIVIDADES DEL PLAN DE BIENESTAR SOCIAL E INCENTIVOS PARA LA VIGENCIA 2025 Y ACTIVIDADES PROGRAMADAS EN EL SISTEMA DE GESTION EN SEGURIDAD Y SALUD EN EL TRABAJO</t>
  </si>
  <si>
    <t>EDILBERTO CORREA URIBE</t>
  </si>
  <si>
    <t>betun0580@hotmail.com</t>
  </si>
  <si>
    <t>SERVICIO DE DOSIMETRIA PERSONAL Y AMBIENTAL PARA EL PERSONAL DEL LOS SERVICIOS DE TOMA DE IMAGENES DIAGNOSTICAS Y CIRUGIA DE LA ESE HOSPITAL SAN JOSE DEL GUAVIARE</t>
  </si>
  <si>
    <t>RADPROCT SAS</t>
  </si>
  <si>
    <t>800,162,425-3</t>
  </si>
  <si>
    <t>gerencia@radproct.com</t>
  </si>
  <si>
    <t>SUMINISTRO DE REPUESTOS DE EQUIPOS DE CÓMPUTO E IMPRESORAS, DISPOSITIVOS DE REDES Y COMUNICACIONES DE LA E.S.E. HOSPITAL SAN JOSÉ DEL GUAVIARE</t>
  </si>
  <si>
    <t>2,1,2,02,01,004,01</t>
  </si>
  <si>
    <t>SUBGERENCIA ADMINISTRATIVA</t>
  </si>
  <si>
    <t xml:space="preserve">MES </t>
  </si>
  <si>
    <t>MANTENIMIENTO PREVENTIVO, CORRECTIVO Y STOCK DE REPUESTOS DE LOS EQUIPOS DE LAVANDERIA, DENOMINADOS LAVADORAS, SECADORAS Y CALENTADORES DE LA ESE HOSPITAL SAN JOSE DEL GUAVIARE</t>
  </si>
  <si>
    <t>MANTENIMIENTO HOSPITALARIO ADQUISICION DE BIENES Y SERVICIOS</t>
  </si>
  <si>
    <t>LAVANDERIA - MANTENIMIENTO</t>
  </si>
  <si>
    <t>CONTRATAR LA PRESTACION DE SERVICIO PROFESIONALES PARA EJERCER LA REVISORIA FISCAL DE LA ESE HOSPITAL SAN JOSE DEL GUAVIARE</t>
  </si>
  <si>
    <t>LAMS SOLUCIONES EMPRESARIALES SAS ZOMAC</t>
  </si>
  <si>
    <t>901144486-2</t>
  </si>
  <si>
    <t>lamssolucionesempresariales@gmail.com</t>
  </si>
  <si>
    <t>JEFERSSON STEVEN LUGO HERNANDEZ</t>
  </si>
  <si>
    <t>IMAGUE</t>
  </si>
  <si>
    <t>jeffersonlugo10@gmail.com</t>
  </si>
  <si>
    <t>NELSY JOHANA MEJIA GALVIS</t>
  </si>
  <si>
    <t>johanithamejia10@gmail.com</t>
  </si>
  <si>
    <t>ENRERMERIA</t>
  </si>
  <si>
    <t>PAULA ANDREA ABRIL VARGAS</t>
  </si>
  <si>
    <t>apaulaandrea579@gmail.com</t>
  </si>
  <si>
    <t>LEYDI LICETH OROZCO TRUJILLO</t>
  </si>
  <si>
    <t>keloy15@hotmail.com</t>
  </si>
  <si>
    <t>YISBLEIDY CANO MONTOYA</t>
  </si>
  <si>
    <t>cyisbleidy@gmail.com</t>
  </si>
  <si>
    <t>LUISA FERNANDA MORENO MACHADO</t>
  </si>
  <si>
    <t>luisafernandamorenomachado@gmail.com</t>
  </si>
  <si>
    <t>JOHN ADALBERT RODRIGUEZ PLAZAS</t>
  </si>
  <si>
    <t>jho2019rodriguez@gmail.com</t>
  </si>
  <si>
    <t>SUMINISTRO DE LAS TRES (03) DOTACIONES DE VESTIDO Y CALZADO DE TRABAJO VIGENCIA 2025; PARA EL PERSONAL DE PLANTA QUE DEVENGA UNA ASIGNACION BASICA MENSUAL INFERIOR A DOS VECES EL SALARIO MINIMO MENSUAL LEGAL VIGENTE</t>
  </si>
  <si>
    <t>2,1,2,02,01,002</t>
  </si>
  <si>
    <t>PRODUCTOS ALIMENTICIOS, BEBIDAS Y TABACO, TEXTILES, PRENDAS DE VESTIR Y PRODUCTOS DE CUERO</t>
  </si>
  <si>
    <t>MULTISERVICIOS TODO EN UNO PARA EL LLANO Y LA SELVA SAS ZOMAC</t>
  </si>
  <si>
    <t>901807318-1</t>
  </si>
  <si>
    <t>sabogal0185@gmail.com</t>
  </si>
  <si>
    <t>RICARDO ALMARIO MEJIA</t>
  </si>
  <si>
    <t>PROFESIONAL UNIVERSITARIO SG-SST</t>
  </si>
  <si>
    <t>PRESTACION DE SERVICIOS PROFESIONALES COMO INGENIERA INDUSTRIAL PARA LA ESE HOSPITAL SAN JOSE DEL GUAVIARE</t>
  </si>
  <si>
    <t>AUDELY LORENA PIZARRO RAMIREZ</t>
  </si>
  <si>
    <t>lorena8106@hotmail.com</t>
  </si>
  <si>
    <t>THELMA LUCRECIA HERNANDEZ COLINA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</si>
</sst>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b/>
      <sz val="12"/>
      <color rgb="FFC7099E"/>
      <name val="Arial"/>
    </font>
    <font>
      <u/>
      <sz val="11"/>
      <color theme="10"/>
      <name val="Arial"/>
    </font>
    <font>
      <sz val="10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12"/>
      <color rgb="FF000000"/>
      <name val="Arial"/>
    </font>
    <font>
      <b/>
      <sz val="8"/>
      <color rgb="FFC9077A"/>
      <name val="Arial"/>
    </font>
    <font>
      <b/>
      <sz val="10"/>
      <color rgb="FFC9077A"/>
      <name val="Arial"/>
    </font>
    <font>
      <b/>
      <sz val="14"/>
      <color rgb="FFC9077A"/>
      <name val="Arial"/>
    </font>
    <font>
      <b/>
      <sz val="12"/>
      <color rgb="FFC9077A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3" fontId="5" fillId="0" borderId="0" xfId="0" applyNumberFormat="1" applyFont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164" fontId="11" fillId="0" borderId="0" xfId="4" applyNumberFormat="1" applyFont="1" applyFill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4" fillId="0" borderId="0" xfId="1" applyNumberFormat="1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13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Alignment="1">
      <alignment vertical="center"/>
    </xf>
    <xf numFmtId="1" fontId="14" fillId="0" borderId="0" xfId="0" applyNumberFormat="1" applyFont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164" fontId="12" fillId="0" borderId="0" xfId="4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1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left" vertical="center"/>
    </xf>
    <xf numFmtId="164" fontId="14" fillId="0" borderId="2" xfId="4" applyNumberFormat="1" applyFont="1" applyFill="1" applyBorder="1" applyAlignment="1">
      <alignment horizontal="right" vertical="center"/>
    </xf>
    <xf numFmtId="3" fontId="15" fillId="0" borderId="2" xfId="1" applyNumberFormat="1" applyFont="1" applyFill="1" applyBorder="1" applyAlignment="1">
      <alignment horizontal="right" vertical="center"/>
    </xf>
    <xf numFmtId="1" fontId="13" fillId="0" borderId="2" xfId="1" applyNumberFormat="1" applyFont="1" applyFill="1" applyBorder="1" applyAlignment="1">
      <alignment horizontal="right" vertical="center"/>
    </xf>
    <xf numFmtId="1" fontId="12" fillId="0" borderId="2" xfId="1" applyNumberFormat="1" applyFont="1" applyFill="1" applyBorder="1" applyAlignment="1">
      <alignment vertical="center"/>
    </xf>
    <xf numFmtId="1" fontId="14" fillId="0" borderId="2" xfId="0" applyNumberFormat="1" applyFont="1" applyBorder="1" applyAlignment="1">
      <alignment horizontal="right" vertical="center"/>
    </xf>
    <xf numFmtId="14" fontId="15" fillId="0" borderId="2" xfId="1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vertical="center"/>
    </xf>
    <xf numFmtId="3" fontId="11" fillId="0" borderId="2" xfId="0" applyNumberFormat="1" applyFont="1" applyBorder="1" applyAlignment="1">
      <alignment horizontal="left" vertical="center"/>
    </xf>
    <xf numFmtId="164" fontId="11" fillId="0" borderId="2" xfId="4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left" vertical="center"/>
    </xf>
    <xf numFmtId="1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right" vertical="center"/>
    </xf>
    <xf numFmtId="1" fontId="11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right" vertical="center" wrapText="1"/>
    </xf>
    <xf numFmtId="164" fontId="11" fillId="0" borderId="2" xfId="4" applyNumberFormat="1" applyFont="1" applyFill="1" applyBorder="1" applyAlignment="1">
      <alignment horizontal="right" vertical="center" wrapText="1"/>
    </xf>
    <xf numFmtId="3" fontId="18" fillId="0" borderId="2" xfId="3" applyNumberFormat="1" applyFont="1" applyFill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5" fillId="0" borderId="3" xfId="1" applyNumberFormat="1" applyFont="1" applyFill="1" applyBorder="1" applyAlignment="1">
      <alignment horizontal="right" vertical="center"/>
    </xf>
    <xf numFmtId="3" fontId="14" fillId="0" borderId="3" xfId="1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3" fontId="18" fillId="0" borderId="2" xfId="7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right" vertical="center"/>
    </xf>
    <xf numFmtId="1" fontId="12" fillId="0" borderId="3" xfId="1" applyNumberFormat="1" applyFont="1" applyFill="1" applyBorder="1" applyAlignment="1">
      <alignment vertical="center"/>
    </xf>
    <xf numFmtId="3" fontId="13" fillId="0" borderId="3" xfId="0" applyNumberFormat="1" applyFont="1" applyBorder="1" applyAlignment="1">
      <alignment horizontal="left" vertical="center"/>
    </xf>
    <xf numFmtId="1" fontId="13" fillId="0" borderId="3" xfId="1" applyNumberFormat="1" applyFont="1" applyFill="1" applyBorder="1" applyAlignment="1">
      <alignment horizontal="right" vertical="center"/>
    </xf>
    <xf numFmtId="1" fontId="14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right" vertical="center"/>
    </xf>
    <xf numFmtId="3" fontId="11" fillId="0" borderId="3" xfId="1" applyNumberFormat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right" vertical="center"/>
    </xf>
    <xf numFmtId="14" fontId="15" fillId="0" borderId="5" xfId="1" applyNumberFormat="1" applyFont="1" applyFill="1" applyBorder="1" applyAlignment="1">
      <alignment horizontal="right" vertical="center"/>
    </xf>
    <xf numFmtId="3" fontId="14" fillId="0" borderId="5" xfId="1" applyNumberFormat="1" applyFont="1" applyFill="1" applyBorder="1" applyAlignment="1">
      <alignment vertical="center"/>
    </xf>
    <xf numFmtId="164" fontId="11" fillId="0" borderId="5" xfId="4" applyNumberFormat="1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5" fillId="0" borderId="0" xfId="1" applyNumberFormat="1" applyFont="1" applyFill="1" applyAlignment="1">
      <alignment horizontal="left" vertical="center"/>
    </xf>
    <xf numFmtId="14" fontId="26" fillId="0" borderId="0" xfId="1" applyNumberFormat="1" applyFont="1" applyFill="1" applyAlignment="1">
      <alignment horizontal="center" vertical="center"/>
    </xf>
    <xf numFmtId="3" fontId="26" fillId="0" borderId="0" xfId="4" applyNumberFormat="1" applyFont="1" applyFill="1" applyAlignment="1">
      <alignment horizontal="center" vertical="center"/>
    </xf>
    <xf numFmtId="3" fontId="26" fillId="0" borderId="0" xfId="1" applyNumberFormat="1" applyFont="1" applyFill="1" applyAlignment="1">
      <alignment horizontal="center" vertical="center"/>
    </xf>
    <xf numFmtId="164" fontId="26" fillId="0" borderId="0" xfId="4" applyNumberFormat="1" applyFont="1" applyFill="1" applyAlignment="1">
      <alignment horizontal="right" vertical="center"/>
    </xf>
    <xf numFmtId="14" fontId="26" fillId="0" borderId="2" xfId="1" applyNumberFormat="1" applyFont="1" applyFill="1" applyBorder="1" applyAlignment="1">
      <alignment horizontal="center" vertical="center"/>
    </xf>
    <xf numFmtId="3" fontId="26" fillId="0" borderId="2" xfId="1" applyNumberFormat="1" applyFont="1" applyFill="1" applyBorder="1" applyAlignment="1">
      <alignment horizontal="center" vertical="center"/>
    </xf>
    <xf numFmtId="3" fontId="26" fillId="0" borderId="2" xfId="4" applyNumberFormat="1" applyFont="1" applyFill="1" applyBorder="1" applyAlignment="1">
      <alignment horizontal="center" vertical="center"/>
    </xf>
    <xf numFmtId="164" fontId="26" fillId="0" borderId="2" xfId="4" applyNumberFormat="1" applyFont="1" applyFill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3" fontId="25" fillId="0" borderId="2" xfId="1" applyNumberFormat="1" applyFont="1" applyFill="1" applyBorder="1" applyAlignment="1">
      <alignment horizontal="left" vertical="center"/>
    </xf>
    <xf numFmtId="3" fontId="25" fillId="0" borderId="2" xfId="1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0" fillId="0" borderId="2" xfId="0" applyNumberFormat="1" applyFont="1" applyBorder="1" applyAlignment="1">
      <alignment horizontal="right" vertical="center"/>
    </xf>
    <xf numFmtId="3" fontId="18" fillId="0" borderId="2" xfId="7" applyNumberFormat="1" applyFont="1" applyFill="1" applyBorder="1" applyAlignment="1">
      <alignment horizontal="left" vertical="center"/>
    </xf>
    <xf numFmtId="3" fontId="18" fillId="0" borderId="3" xfId="7" applyNumberFormat="1" applyFont="1" applyFill="1" applyBorder="1" applyAlignment="1">
      <alignment horizontal="left" vertical="center"/>
    </xf>
    <xf numFmtId="3" fontId="12" fillId="0" borderId="5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right" vertical="center"/>
    </xf>
    <xf numFmtId="3" fontId="18" fillId="0" borderId="5" xfId="7" applyNumberFormat="1" applyFont="1" applyFill="1" applyBorder="1" applyAlignment="1">
      <alignment horizontal="left" vertical="center"/>
    </xf>
    <xf numFmtId="1" fontId="12" fillId="0" borderId="5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center" vertical="center"/>
    </xf>
    <xf numFmtId="3" fontId="11" fillId="0" borderId="2" xfId="4" applyNumberFormat="1" applyFont="1" applyFill="1" applyBorder="1" applyAlignment="1">
      <alignment horizontal="right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4" fontId="8" fillId="0" borderId="2" xfId="4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right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2" xfId="4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14" fontId="23" fillId="0" borderId="2" xfId="1" applyNumberFormat="1" applyFont="1" applyFill="1" applyBorder="1" applyAlignment="1">
      <alignment horizontal="center" vertical="center" wrapText="1"/>
    </xf>
    <xf numFmtId="3" fontId="24" fillId="0" borderId="2" xfId="1" applyNumberFormat="1" applyFont="1" applyFill="1" applyBorder="1" applyAlignment="1">
      <alignment horizontal="center" vertical="center" wrapText="1"/>
    </xf>
    <xf numFmtId="3" fontId="24" fillId="0" borderId="2" xfId="4" applyNumberFormat="1" applyFont="1" applyFill="1" applyBorder="1" applyAlignment="1">
      <alignment horizontal="center" vertical="center" wrapText="1"/>
    </xf>
    <xf numFmtId="164" fontId="24" fillId="0" borderId="2" xfId="4" applyNumberFormat="1" applyFont="1" applyFill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3" fontId="16" fillId="0" borderId="2" xfId="3" applyNumberFormat="1" applyFont="1" applyFill="1" applyBorder="1" applyAlignment="1">
      <alignment horizontal="left" vertical="center"/>
    </xf>
    <xf numFmtId="3" fontId="11" fillId="0" borderId="2" xfId="2" applyNumberFormat="1" applyFont="1" applyBorder="1" applyAlignment="1">
      <alignment horizontal="left" vertical="center"/>
    </xf>
    <xf numFmtId="1" fontId="12" fillId="0" borderId="2" xfId="2" applyNumberFormat="1" applyFont="1" applyBorder="1" applyAlignment="1">
      <alignment horizontal="right" vertical="center" wrapText="1"/>
    </xf>
    <xf numFmtId="164" fontId="12" fillId="0" borderId="2" xfId="4" applyNumberFormat="1" applyFont="1" applyFill="1" applyBorder="1" applyAlignment="1">
      <alignment horizontal="left" vertical="center"/>
    </xf>
    <xf numFmtId="3" fontId="20" fillId="0" borderId="2" xfId="2" applyNumberFormat="1" applyFont="1" applyBorder="1" applyAlignment="1">
      <alignment horizontal="left" vertical="center"/>
    </xf>
    <xf numFmtId="3" fontId="18" fillId="0" borderId="2" xfId="3" applyNumberFormat="1" applyFont="1" applyFill="1" applyBorder="1" applyAlignment="1">
      <alignment horizontal="left" vertical="center" wrapText="1"/>
    </xf>
    <xf numFmtId="3" fontId="12" fillId="2" borderId="2" xfId="0" applyNumberFormat="1" applyFont="1" applyFill="1" applyBorder="1" applyAlignment="1">
      <alignment horizontal="left" vertical="center"/>
    </xf>
    <xf numFmtId="0" fontId="13" fillId="0" borderId="2" xfId="0" applyFont="1" applyBorder="1"/>
    <xf numFmtId="0" fontId="21" fillId="0" borderId="2" xfId="0" applyFont="1" applyBorder="1" applyAlignment="1">
      <alignment vertical="center"/>
    </xf>
    <xf numFmtId="3" fontId="12" fillId="0" borderId="3" xfId="0" applyNumberFormat="1" applyFont="1" applyBorder="1" applyAlignment="1">
      <alignment horizontal="left" vertical="center"/>
    </xf>
    <xf numFmtId="164" fontId="14" fillId="0" borderId="3" xfId="4" applyNumberFormat="1" applyFont="1" applyFill="1" applyBorder="1" applyAlignment="1">
      <alignment horizontal="right" vertical="center"/>
    </xf>
    <xf numFmtId="3" fontId="15" fillId="0" borderId="3" xfId="1" applyNumberFormat="1" applyFont="1" applyFill="1" applyBorder="1" applyAlignment="1">
      <alignment horizontal="right" vertical="center"/>
    </xf>
    <xf numFmtId="164" fontId="12" fillId="0" borderId="3" xfId="4" applyNumberFormat="1" applyFont="1" applyFill="1" applyBorder="1" applyAlignment="1">
      <alignment horizontal="right" vertical="center"/>
    </xf>
    <xf numFmtId="164" fontId="12" fillId="0" borderId="3" xfId="4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3" fontId="3" fillId="0" borderId="2" xfId="7" applyNumberFormat="1" applyFill="1" applyBorder="1" applyAlignment="1">
      <alignment horizontal="left" vertical="center"/>
    </xf>
    <xf numFmtId="14" fontId="8" fillId="0" borderId="2" xfId="0" applyNumberFormat="1" applyFont="1" applyBorder="1" applyAlignment="1">
      <alignment vertical="center" wrapText="1"/>
    </xf>
    <xf numFmtId="14" fontId="14" fillId="0" borderId="2" xfId="0" applyNumberFormat="1" applyFont="1" applyBorder="1" applyAlignment="1">
      <alignment vertical="center"/>
    </xf>
    <xf numFmtId="14" fontId="22" fillId="0" borderId="2" xfId="0" applyNumberFormat="1" applyFont="1" applyBorder="1" applyAlignment="1">
      <alignment vertical="center"/>
    </xf>
    <xf numFmtId="14" fontId="17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14" fontId="14" fillId="0" borderId="0" xfId="0" applyNumberFormat="1" applyFont="1" applyAlignment="1">
      <alignment vertical="center"/>
    </xf>
  </cellXfs>
  <cellStyles count="8">
    <cellStyle name="0,0_x000d__x000a_NA_x000d__x000a_" xfId="5"/>
    <cellStyle name="Hipervínculo" xfId="3" builtinId="8"/>
    <cellStyle name="Hyperlink" xfId="7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iasonia904@gmail.com" TargetMode="External"/><Relationship Id="rId18" Type="http://schemas.openxmlformats.org/officeDocument/2006/relationships/hyperlink" Target="mailto:angiepvd0426@gmail.com" TargetMode="External"/><Relationship Id="rId26" Type="http://schemas.openxmlformats.org/officeDocument/2006/relationships/hyperlink" Target="mailto:papeleriadygasociados@gmail.com" TargetMode="External"/><Relationship Id="rId39" Type="http://schemas.openxmlformats.org/officeDocument/2006/relationships/hyperlink" Target="mailto:lipamasa@hotmail.com" TargetMode="External"/><Relationship Id="rId21" Type="http://schemas.openxmlformats.org/officeDocument/2006/relationships/hyperlink" Target="mailto:inversionesomegajr@gmail.com" TargetMode="External"/><Relationship Id="rId34" Type="http://schemas.openxmlformats.org/officeDocument/2006/relationships/hyperlink" Target="mailto:tiendateknopolis17@gmail.com" TargetMode="External"/><Relationship Id="rId42" Type="http://schemas.openxmlformats.org/officeDocument/2006/relationships/hyperlink" Target="mailto:nieto241999@gmail.com" TargetMode="External"/><Relationship Id="rId47" Type="http://schemas.openxmlformats.org/officeDocument/2006/relationships/hyperlink" Target="mailto:carloskarin.lafaurie@gmail.com" TargetMode="External"/><Relationship Id="rId50" Type="http://schemas.openxmlformats.org/officeDocument/2006/relationships/hyperlink" Target="mailto:kennyalexander24@gmail.com" TargetMode="External"/><Relationship Id="rId55" Type="http://schemas.openxmlformats.org/officeDocument/2006/relationships/hyperlink" Target="mailto:apaulaandrea579@gmail.com" TargetMode="External"/><Relationship Id="rId7" Type="http://schemas.openxmlformats.org/officeDocument/2006/relationships/hyperlink" Target="mailto:tiendateknopolis17@gmail.com" TargetMode="External"/><Relationship Id="rId2" Type="http://schemas.openxmlformats.org/officeDocument/2006/relationships/hyperlink" Target="mailto:lilianitaporras@hotmail.com" TargetMode="External"/><Relationship Id="rId16" Type="http://schemas.openxmlformats.org/officeDocument/2006/relationships/hyperlink" Target="mailto:matthewricardoferrer@gmail.com" TargetMode="External"/><Relationship Id="rId29" Type="http://schemas.openxmlformats.org/officeDocument/2006/relationships/hyperlink" Target="mailto:jruiz97@hotmail.com" TargetMode="External"/><Relationship Id="rId11" Type="http://schemas.openxmlformats.org/officeDocument/2006/relationships/hyperlink" Target="mailto:lilianapatriciamelomelo@hotmail.com" TargetMode="External"/><Relationship Id="rId24" Type="http://schemas.openxmlformats.org/officeDocument/2006/relationships/hyperlink" Target="mailto:nicollevargas@gmail.com" TargetMode="External"/><Relationship Id="rId32" Type="http://schemas.openxmlformats.org/officeDocument/2006/relationships/hyperlink" Target="mailto:gerencia@radproct.com" TargetMode="External"/><Relationship Id="rId37" Type="http://schemas.openxmlformats.org/officeDocument/2006/relationships/hyperlink" Target="mailto:kadija9006tp@gmail.com" TargetMode="External"/><Relationship Id="rId40" Type="http://schemas.openxmlformats.org/officeDocument/2006/relationships/hyperlink" Target="mailto:fscrdayanajimenez@gmail.com" TargetMode="External"/><Relationship Id="rId45" Type="http://schemas.openxmlformats.org/officeDocument/2006/relationships/hyperlink" Target="mailto:jeffersonlugo10@gmail.com" TargetMode="External"/><Relationship Id="rId53" Type="http://schemas.openxmlformats.org/officeDocument/2006/relationships/hyperlink" Target="mailto:avillegas.164@gmail.com" TargetMode="External"/><Relationship Id="rId58" Type="http://schemas.openxmlformats.org/officeDocument/2006/relationships/hyperlink" Target="mailto:luisafernandamorenomachado@gmail.com" TargetMode="External"/><Relationship Id="rId5" Type="http://schemas.openxmlformats.org/officeDocument/2006/relationships/hyperlink" Target="mailto:cris_911112@hotmail.com" TargetMode="External"/><Relationship Id="rId61" Type="http://schemas.openxmlformats.org/officeDocument/2006/relationships/hyperlink" Target="mailto:lorena8106@hotmail.com" TargetMode="External"/><Relationship Id="rId19" Type="http://schemas.openxmlformats.org/officeDocument/2006/relationships/hyperlink" Target="mailto:lisbethcorredo@gmail.com" TargetMode="External"/><Relationship Id="rId14" Type="http://schemas.openxmlformats.org/officeDocument/2006/relationships/hyperlink" Target="mailto:juanitovasquezvelez493@gmail.com" TargetMode="External"/><Relationship Id="rId22" Type="http://schemas.openxmlformats.org/officeDocument/2006/relationships/hyperlink" Target="mailto:linita_cruz@hotmail.com" TargetMode="External"/><Relationship Id="rId27" Type="http://schemas.openxmlformats.org/officeDocument/2006/relationships/hyperlink" Target="mailto:yulitzajose2309@gmail.com" TargetMode="External"/><Relationship Id="rId30" Type="http://schemas.openxmlformats.org/officeDocument/2006/relationships/hyperlink" Target="mailto:3138870097posada@gmail.com" TargetMode="External"/><Relationship Id="rId35" Type="http://schemas.openxmlformats.org/officeDocument/2006/relationships/hyperlink" Target="mailto:lamssolucionesempresariales@gmail.com" TargetMode="External"/><Relationship Id="rId43" Type="http://schemas.openxmlformats.org/officeDocument/2006/relationships/hyperlink" Target="mailto:leidy.alvarez9628@gmail.com" TargetMode="External"/><Relationship Id="rId48" Type="http://schemas.openxmlformats.org/officeDocument/2006/relationships/hyperlink" Target="mailto:k_ari7@hotmail.com" TargetMode="External"/><Relationship Id="rId56" Type="http://schemas.openxmlformats.org/officeDocument/2006/relationships/hyperlink" Target="mailto:keloy15@hotmail.com" TargetMode="External"/><Relationship Id="rId8" Type="http://schemas.openxmlformats.org/officeDocument/2006/relationships/hyperlink" Target="mailto:j.smoreno.jsmm@gmail.com" TargetMode="External"/><Relationship Id="rId51" Type="http://schemas.openxmlformats.org/officeDocument/2006/relationships/hyperlink" Target="mailto:kahory_994@hotmail.com" TargetMode="External"/><Relationship Id="rId3" Type="http://schemas.openxmlformats.org/officeDocument/2006/relationships/hyperlink" Target="mailto:stiven05201991@gmail.com" TargetMode="External"/><Relationship Id="rId12" Type="http://schemas.openxmlformats.org/officeDocument/2006/relationships/hyperlink" Target="mailto:susaanramirez@yahoo.es" TargetMode="External"/><Relationship Id="rId17" Type="http://schemas.openxmlformats.org/officeDocument/2006/relationships/hyperlink" Target="mailto:jeisonalexander.agudelog@gmail.com" TargetMode="External"/><Relationship Id="rId25" Type="http://schemas.openxmlformats.org/officeDocument/2006/relationships/hyperlink" Target="mailto:siscotelecomunicaciones@gmail.com" TargetMode="External"/><Relationship Id="rId33" Type="http://schemas.openxmlformats.org/officeDocument/2006/relationships/hyperlink" Target="mailto:ingeniriaarquitectura@iahospitalaria.com" TargetMode="External"/><Relationship Id="rId38" Type="http://schemas.openxmlformats.org/officeDocument/2006/relationships/hyperlink" Target="mailto:luis.romero@campusucc.edu.co" TargetMode="External"/><Relationship Id="rId46" Type="http://schemas.openxmlformats.org/officeDocument/2006/relationships/hyperlink" Target="mailto:nanaluaxxx@hotmail.com" TargetMode="External"/><Relationship Id="rId59" Type="http://schemas.openxmlformats.org/officeDocument/2006/relationships/hyperlink" Target="mailto:jho2019rodriguez@gmail.com" TargetMode="External"/><Relationship Id="rId20" Type="http://schemas.openxmlformats.org/officeDocument/2006/relationships/hyperlink" Target="mailto:danielafloresita2010@hotmail.com" TargetMode="External"/><Relationship Id="rId41" Type="http://schemas.openxmlformats.org/officeDocument/2006/relationships/hyperlink" Target="mailto:jhonchaparrog21@hotmail.com" TargetMode="External"/><Relationship Id="rId54" Type="http://schemas.openxmlformats.org/officeDocument/2006/relationships/hyperlink" Target="mailto:johanithamejia10@gmail.com" TargetMode="External"/><Relationship Id="rId62" Type="http://schemas.openxmlformats.org/officeDocument/2006/relationships/hyperlink" Target="mailto:cyisbleidy@gmail.com" TargetMode="External"/><Relationship Id="rId1" Type="http://schemas.openxmlformats.org/officeDocument/2006/relationships/hyperlink" Target="mailto:argenis1970@hotmail.com" TargetMode="External"/><Relationship Id="rId6" Type="http://schemas.openxmlformats.org/officeDocument/2006/relationships/hyperlink" Target="mailto:yerligallovelez@hotmail.com" TargetMode="External"/><Relationship Id="rId15" Type="http://schemas.openxmlformats.org/officeDocument/2006/relationships/hyperlink" Target="mailto:krorenteria,1996@gmail.com" TargetMode="External"/><Relationship Id="rId23" Type="http://schemas.openxmlformats.org/officeDocument/2006/relationships/hyperlink" Target="mailto:valeriaalmario2@gmail.com" TargetMode="External"/><Relationship Id="rId28" Type="http://schemas.openxmlformats.org/officeDocument/2006/relationships/hyperlink" Target="mailto:laurasalinas,1874@gmail.com" TargetMode="External"/><Relationship Id="rId36" Type="http://schemas.openxmlformats.org/officeDocument/2006/relationships/hyperlink" Target="mailto:beltranamry736@gmail.com" TargetMode="External"/><Relationship Id="rId49" Type="http://schemas.openxmlformats.org/officeDocument/2006/relationships/hyperlink" Target="mailto:sebascarrillo127@gmail.com" TargetMode="External"/><Relationship Id="rId57" Type="http://schemas.openxmlformats.org/officeDocument/2006/relationships/hyperlink" Target="mailto:sabogal0185@gmail.com" TargetMode="External"/><Relationship Id="rId10" Type="http://schemas.openxmlformats.org/officeDocument/2006/relationships/hyperlink" Target="mailto:lopezdurlandy.22@gmail.com" TargetMode="External"/><Relationship Id="rId31" Type="http://schemas.openxmlformats.org/officeDocument/2006/relationships/hyperlink" Target="mailto:betun0580@hotmail.com" TargetMode="External"/><Relationship Id="rId44" Type="http://schemas.openxmlformats.org/officeDocument/2006/relationships/hyperlink" Target="mailto:aurys85@hotmail.com" TargetMode="External"/><Relationship Id="rId52" Type="http://schemas.openxmlformats.org/officeDocument/2006/relationships/hyperlink" Target="mailto:lina_alejitarom@hotmail.com" TargetMode="External"/><Relationship Id="rId60" Type="http://schemas.openxmlformats.org/officeDocument/2006/relationships/hyperlink" Target="mailto:leidy.tarifa98@hotmail.com" TargetMode="External"/><Relationship Id="rId4" Type="http://schemas.openxmlformats.org/officeDocument/2006/relationships/hyperlink" Target="mailto:yulymu28@gmail.com" TargetMode="External"/><Relationship Id="rId9" Type="http://schemas.openxmlformats.org/officeDocument/2006/relationships/hyperlink" Target="mailto:penad92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66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D3" sqref="D3"/>
    </sheetView>
  </sheetViews>
  <sheetFormatPr baseColWidth="10" defaultColWidth="9.140625" defaultRowHeight="18" x14ac:dyDescent="0.25"/>
  <cols>
    <col min="1" max="1" width="9.5703125" style="12" customWidth="1"/>
    <col min="2" max="2" width="10.7109375" style="13" customWidth="1"/>
    <col min="3" max="3" width="13" style="14" customWidth="1"/>
    <col min="4" max="4" width="69.28515625" style="10" customWidth="1"/>
    <col min="5" max="5" width="17.5703125" style="15" customWidth="1"/>
    <col min="6" max="6" width="15.7109375" style="16" customWidth="1"/>
    <col min="7" max="7" width="17.7109375" style="17" customWidth="1"/>
    <col min="8" max="8" width="15.140625" style="18" customWidth="1"/>
    <col min="9" max="9" width="7.140625" style="19" customWidth="1"/>
    <col min="10" max="10" width="14.28515625" style="20" customWidth="1"/>
    <col min="11" max="11" width="15.5703125" style="11" customWidth="1"/>
    <col min="12" max="12" width="47.140625" style="5" customWidth="1"/>
    <col min="13" max="13" width="14.85546875" style="6" customWidth="1"/>
    <col min="14" max="14" width="19.7109375" style="7" customWidth="1"/>
    <col min="15" max="15" width="37" style="8" customWidth="1"/>
    <col min="16" max="16" width="12.140625" style="9" customWidth="1"/>
    <col min="17" max="17" width="12.85546875" style="3" customWidth="1"/>
    <col min="18" max="18" width="13.7109375" style="21" customWidth="1"/>
    <col min="19" max="19" width="31.28515625" style="14" customWidth="1"/>
    <col min="20" max="20" width="20.42578125" style="14" customWidth="1"/>
    <col min="21" max="21" width="12" style="3" customWidth="1"/>
    <col min="22" max="22" width="10.140625" style="47" customWidth="1"/>
    <col min="23" max="23" width="6.7109375" style="22" customWidth="1"/>
    <col min="24" max="24" width="12.140625" style="23" customWidth="1"/>
    <col min="25" max="25" width="13.42578125" style="147" customWidth="1"/>
    <col min="26" max="26" width="8" style="67" customWidth="1"/>
    <col min="27" max="27" width="14" style="69" customWidth="1"/>
    <col min="28" max="28" width="7" style="71" customWidth="1"/>
    <col min="29" max="29" width="7.7109375" style="71" customWidth="1"/>
    <col min="30" max="30" width="14.42578125" style="70" customWidth="1"/>
    <col min="31" max="32" width="7" style="71" customWidth="1"/>
    <col min="33" max="33" width="17.42578125" style="72" customWidth="1"/>
    <col min="34" max="34" width="13.85546875" style="80" customWidth="1"/>
    <col min="35" max="35" width="81.7109375" style="68" customWidth="1"/>
    <col min="36" max="36" width="18.5703125" style="82" bestFit="1" customWidth="1"/>
    <col min="37" max="37" width="22.85546875" style="14" customWidth="1"/>
    <col min="38" max="38" width="6" style="3" bestFit="1" customWidth="1"/>
    <col min="39" max="39" width="3.140625" style="3" bestFit="1" customWidth="1"/>
    <col min="40" max="16384" width="9.140625" style="3"/>
  </cols>
  <sheetData>
    <row r="1" spans="1:37" s="1" customFormat="1" ht="39" customHeight="1" x14ac:dyDescent="0.25">
      <c r="A1" s="96" t="s">
        <v>0</v>
      </c>
      <c r="B1" s="97" t="s">
        <v>1</v>
      </c>
      <c r="C1" s="98" t="s">
        <v>2</v>
      </c>
      <c r="D1" s="99" t="s">
        <v>3</v>
      </c>
      <c r="E1" s="100" t="s">
        <v>4</v>
      </c>
      <c r="F1" s="101" t="s">
        <v>5</v>
      </c>
      <c r="G1" s="102" t="s">
        <v>6</v>
      </c>
      <c r="H1" s="103" t="s">
        <v>7</v>
      </c>
      <c r="I1" s="104" t="s">
        <v>8</v>
      </c>
      <c r="J1" s="105" t="s">
        <v>9</v>
      </c>
      <c r="K1" s="106" t="s">
        <v>10</v>
      </c>
      <c r="L1" s="107" t="s">
        <v>11</v>
      </c>
      <c r="M1" s="108" t="s">
        <v>12</v>
      </c>
      <c r="N1" s="109" t="s">
        <v>13</v>
      </c>
      <c r="O1" s="98" t="s">
        <v>14</v>
      </c>
      <c r="P1" s="110" t="s">
        <v>15</v>
      </c>
      <c r="Q1" s="96" t="s">
        <v>16</v>
      </c>
      <c r="R1" s="111" t="s">
        <v>17</v>
      </c>
      <c r="S1" s="112" t="s">
        <v>18</v>
      </c>
      <c r="T1" s="113" t="s">
        <v>19</v>
      </c>
      <c r="U1" s="96" t="s">
        <v>20</v>
      </c>
      <c r="V1" s="114" t="s">
        <v>21</v>
      </c>
      <c r="W1" s="115" t="s">
        <v>22</v>
      </c>
      <c r="X1" s="116" t="s">
        <v>23</v>
      </c>
      <c r="Y1" s="141" t="s">
        <v>24</v>
      </c>
      <c r="Z1" s="117" t="s">
        <v>25</v>
      </c>
      <c r="AA1" s="118" t="s">
        <v>26</v>
      </c>
      <c r="AB1" s="119" t="s">
        <v>27</v>
      </c>
      <c r="AC1" s="119" t="s">
        <v>28</v>
      </c>
      <c r="AD1" s="120" t="s">
        <v>29</v>
      </c>
      <c r="AE1" s="119" t="s">
        <v>30</v>
      </c>
      <c r="AF1" s="119" t="s">
        <v>31</v>
      </c>
      <c r="AG1" s="121" t="s">
        <v>32</v>
      </c>
      <c r="AH1" s="122" t="s">
        <v>33</v>
      </c>
      <c r="AI1" s="79" t="s">
        <v>34</v>
      </c>
      <c r="AJ1" s="81"/>
      <c r="AK1" s="83"/>
    </row>
    <row r="2" spans="1:37" x14ac:dyDescent="0.25">
      <c r="A2" s="84">
        <v>622</v>
      </c>
      <c r="B2" s="24">
        <v>45751</v>
      </c>
      <c r="C2" s="25" t="s">
        <v>35</v>
      </c>
      <c r="D2" s="26" t="s">
        <v>141</v>
      </c>
      <c r="E2" s="27">
        <v>4553000</v>
      </c>
      <c r="F2" s="28">
        <v>1570000</v>
      </c>
      <c r="G2" s="29" t="s">
        <v>36</v>
      </c>
      <c r="H2" s="30" t="s">
        <v>37</v>
      </c>
      <c r="I2" s="31">
        <v>750</v>
      </c>
      <c r="J2" s="32">
        <v>45733</v>
      </c>
      <c r="K2" s="33">
        <v>4710000</v>
      </c>
      <c r="L2" s="34" t="s">
        <v>142</v>
      </c>
      <c r="M2" s="43">
        <v>40389879</v>
      </c>
      <c r="N2" s="25" t="s">
        <v>49</v>
      </c>
      <c r="O2" s="44" t="s">
        <v>143</v>
      </c>
      <c r="P2" s="37">
        <v>3132758248</v>
      </c>
      <c r="Q2" s="38" t="s">
        <v>39</v>
      </c>
      <c r="R2" s="39">
        <v>1129574804</v>
      </c>
      <c r="S2" s="25" t="s">
        <v>53</v>
      </c>
      <c r="T2" s="25" t="s">
        <v>140</v>
      </c>
      <c r="U2" s="38" t="s">
        <v>40</v>
      </c>
      <c r="V2" s="46" t="s">
        <v>108</v>
      </c>
      <c r="W2" s="40">
        <v>57</v>
      </c>
      <c r="X2" s="41">
        <v>45751</v>
      </c>
      <c r="Y2" s="142">
        <v>45838</v>
      </c>
      <c r="Z2" s="66">
        <v>1344</v>
      </c>
      <c r="AA2" s="73"/>
      <c r="AB2" s="74"/>
      <c r="AC2" s="74"/>
      <c r="AD2" s="75"/>
      <c r="AE2" s="74"/>
      <c r="AF2" s="74"/>
      <c r="AG2" s="76"/>
      <c r="AH2" s="77"/>
      <c r="AI2" s="78"/>
    </row>
    <row r="3" spans="1:37" x14ac:dyDescent="0.25">
      <c r="A3" s="84">
        <v>623</v>
      </c>
      <c r="B3" s="24">
        <v>45751</v>
      </c>
      <c r="C3" s="25" t="s">
        <v>35</v>
      </c>
      <c r="D3" s="26" t="s">
        <v>141</v>
      </c>
      <c r="E3" s="27">
        <v>4553000</v>
      </c>
      <c r="F3" s="28">
        <v>1570000</v>
      </c>
      <c r="G3" s="29" t="s">
        <v>36</v>
      </c>
      <c r="H3" s="30" t="s">
        <v>37</v>
      </c>
      <c r="I3" s="31">
        <v>727</v>
      </c>
      <c r="J3" s="32">
        <v>45733</v>
      </c>
      <c r="K3" s="33">
        <v>4710000</v>
      </c>
      <c r="L3" s="34" t="s">
        <v>146</v>
      </c>
      <c r="M3" s="35">
        <v>29329041</v>
      </c>
      <c r="N3" s="25" t="s">
        <v>104</v>
      </c>
      <c r="O3" s="44" t="s">
        <v>147</v>
      </c>
      <c r="P3" s="37">
        <v>3102410754</v>
      </c>
      <c r="Q3" s="38" t="s">
        <v>39</v>
      </c>
      <c r="R3" s="39">
        <v>1129574804</v>
      </c>
      <c r="S3" s="25" t="s">
        <v>53</v>
      </c>
      <c r="T3" s="25" t="s">
        <v>140</v>
      </c>
      <c r="U3" s="38" t="s">
        <v>40</v>
      </c>
      <c r="V3" s="46" t="s">
        <v>108</v>
      </c>
      <c r="W3" s="40">
        <v>57</v>
      </c>
      <c r="X3" s="41">
        <v>45751</v>
      </c>
      <c r="Y3" s="142">
        <v>45838</v>
      </c>
      <c r="Z3" s="66">
        <v>1345</v>
      </c>
      <c r="AA3" s="73"/>
      <c r="AB3" s="74"/>
      <c r="AC3" s="74"/>
      <c r="AD3" s="75"/>
      <c r="AE3" s="74"/>
      <c r="AF3" s="74"/>
      <c r="AG3" s="76"/>
      <c r="AH3" s="77"/>
      <c r="AI3" s="78"/>
    </row>
    <row r="4" spans="1:37" x14ac:dyDescent="0.25">
      <c r="A4" s="84">
        <v>624</v>
      </c>
      <c r="B4" s="24">
        <v>45751</v>
      </c>
      <c r="C4" s="25" t="s">
        <v>35</v>
      </c>
      <c r="D4" s="26" t="s">
        <v>118</v>
      </c>
      <c r="E4" s="27">
        <v>4553000</v>
      </c>
      <c r="F4" s="28">
        <v>1570000</v>
      </c>
      <c r="G4" s="29" t="s">
        <v>36</v>
      </c>
      <c r="H4" s="30" t="s">
        <v>37</v>
      </c>
      <c r="I4" s="31">
        <v>774</v>
      </c>
      <c r="J4" s="32">
        <v>45733</v>
      </c>
      <c r="K4" s="33">
        <v>4710000</v>
      </c>
      <c r="L4" s="34" t="s">
        <v>203</v>
      </c>
      <c r="M4" s="35">
        <v>1120570650</v>
      </c>
      <c r="N4" s="25" t="s">
        <v>38</v>
      </c>
      <c r="O4" s="85" t="s">
        <v>204</v>
      </c>
      <c r="P4" s="37">
        <v>3134453640</v>
      </c>
      <c r="Q4" s="38" t="s">
        <v>39</v>
      </c>
      <c r="R4" s="39">
        <v>1094241966</v>
      </c>
      <c r="S4" s="25" t="s">
        <v>119</v>
      </c>
      <c r="T4" s="25" t="s">
        <v>120</v>
      </c>
      <c r="U4" s="38" t="s">
        <v>40</v>
      </c>
      <c r="V4" s="46" t="s">
        <v>108</v>
      </c>
      <c r="W4" s="40">
        <v>57</v>
      </c>
      <c r="X4" s="41">
        <v>45751</v>
      </c>
      <c r="Y4" s="142">
        <v>45838</v>
      </c>
      <c r="Z4" s="66">
        <v>1346</v>
      </c>
      <c r="AA4" s="73"/>
      <c r="AB4" s="74"/>
      <c r="AC4" s="74"/>
      <c r="AD4" s="75"/>
      <c r="AE4" s="74"/>
      <c r="AF4" s="74"/>
      <c r="AG4" s="76"/>
      <c r="AH4" s="77"/>
      <c r="AI4" s="78"/>
    </row>
    <row r="5" spans="1:37" x14ac:dyDescent="0.25">
      <c r="A5" s="84">
        <v>625</v>
      </c>
      <c r="B5" s="24">
        <v>45751</v>
      </c>
      <c r="C5" s="25" t="s">
        <v>35</v>
      </c>
      <c r="D5" s="26" t="s">
        <v>118</v>
      </c>
      <c r="E5" s="27">
        <v>4553000</v>
      </c>
      <c r="F5" s="28">
        <v>1570000</v>
      </c>
      <c r="G5" s="29" t="s">
        <v>36</v>
      </c>
      <c r="H5" s="30" t="s">
        <v>37</v>
      </c>
      <c r="I5" s="31">
        <v>767</v>
      </c>
      <c r="J5" s="32">
        <v>45733</v>
      </c>
      <c r="K5" s="33">
        <v>4710000</v>
      </c>
      <c r="L5" s="34" t="s">
        <v>121</v>
      </c>
      <c r="M5" s="43">
        <v>1120559830</v>
      </c>
      <c r="N5" s="25" t="s">
        <v>38</v>
      </c>
      <c r="O5" s="44" t="s">
        <v>122</v>
      </c>
      <c r="P5" s="37">
        <v>1120559830</v>
      </c>
      <c r="Q5" s="38" t="s">
        <v>39</v>
      </c>
      <c r="R5" s="39">
        <v>1094241966</v>
      </c>
      <c r="S5" s="25" t="s">
        <v>119</v>
      </c>
      <c r="T5" s="25" t="s">
        <v>120</v>
      </c>
      <c r="U5" s="38" t="s">
        <v>40</v>
      </c>
      <c r="V5" s="46" t="s">
        <v>108</v>
      </c>
      <c r="W5" s="40">
        <v>57</v>
      </c>
      <c r="X5" s="41">
        <v>45751</v>
      </c>
      <c r="Y5" s="142">
        <v>45838</v>
      </c>
      <c r="Z5" s="66">
        <v>1347</v>
      </c>
      <c r="AA5" s="73"/>
      <c r="AB5" s="74"/>
      <c r="AC5" s="74"/>
      <c r="AD5" s="75"/>
      <c r="AE5" s="74"/>
      <c r="AF5" s="74"/>
      <c r="AG5" s="76"/>
      <c r="AH5" s="77"/>
      <c r="AI5" s="78"/>
    </row>
    <row r="6" spans="1:37" x14ac:dyDescent="0.25">
      <c r="A6" s="84">
        <v>626</v>
      </c>
      <c r="B6" s="24">
        <v>45751</v>
      </c>
      <c r="C6" s="25" t="s">
        <v>35</v>
      </c>
      <c r="D6" s="26" t="s">
        <v>137</v>
      </c>
      <c r="E6" s="27">
        <v>4553000</v>
      </c>
      <c r="F6" s="28">
        <v>1570000</v>
      </c>
      <c r="G6" s="29" t="s">
        <v>36</v>
      </c>
      <c r="H6" s="30" t="s">
        <v>37</v>
      </c>
      <c r="I6" s="31">
        <v>837</v>
      </c>
      <c r="J6" s="32">
        <v>45733</v>
      </c>
      <c r="K6" s="33">
        <v>4710000</v>
      </c>
      <c r="L6" s="34" t="s">
        <v>138</v>
      </c>
      <c r="M6" s="35">
        <v>1120573629</v>
      </c>
      <c r="N6" s="25" t="s">
        <v>105</v>
      </c>
      <c r="O6" s="44" t="s">
        <v>139</v>
      </c>
      <c r="P6" s="37">
        <v>3204353206</v>
      </c>
      <c r="Q6" s="38" t="s">
        <v>39</v>
      </c>
      <c r="R6" s="39">
        <v>1129574804</v>
      </c>
      <c r="S6" s="25" t="s">
        <v>53</v>
      </c>
      <c r="T6" s="25" t="s">
        <v>140</v>
      </c>
      <c r="U6" s="38" t="s">
        <v>40</v>
      </c>
      <c r="V6" s="46" t="s">
        <v>108</v>
      </c>
      <c r="W6" s="40">
        <v>57</v>
      </c>
      <c r="X6" s="41">
        <v>45751</v>
      </c>
      <c r="Y6" s="142">
        <v>45838</v>
      </c>
      <c r="Z6" s="66">
        <v>1348</v>
      </c>
      <c r="AA6" s="73"/>
      <c r="AB6" s="74"/>
      <c r="AC6" s="74"/>
      <c r="AD6" s="75"/>
      <c r="AE6" s="74"/>
      <c r="AF6" s="74"/>
      <c r="AG6" s="76"/>
      <c r="AH6" s="77"/>
      <c r="AI6" s="78"/>
    </row>
    <row r="7" spans="1:37" x14ac:dyDescent="0.25">
      <c r="A7" s="84">
        <v>627</v>
      </c>
      <c r="B7" s="24">
        <v>45751</v>
      </c>
      <c r="C7" s="25" t="s">
        <v>35</v>
      </c>
      <c r="D7" s="26" t="s">
        <v>202</v>
      </c>
      <c r="E7" s="27">
        <v>18880000</v>
      </c>
      <c r="F7" s="28">
        <v>3200000</v>
      </c>
      <c r="G7" s="29" t="s">
        <v>161</v>
      </c>
      <c r="H7" s="30" t="s">
        <v>44</v>
      </c>
      <c r="I7" s="31">
        <v>680</v>
      </c>
      <c r="J7" s="32">
        <v>45728</v>
      </c>
      <c r="K7" s="33">
        <v>19200000</v>
      </c>
      <c r="L7" s="34" t="s">
        <v>176</v>
      </c>
      <c r="M7" s="43">
        <v>1121882695</v>
      </c>
      <c r="N7" s="25" t="s">
        <v>49</v>
      </c>
      <c r="O7" s="85" t="s">
        <v>177</v>
      </c>
      <c r="P7" s="37">
        <v>3164950807</v>
      </c>
      <c r="Q7" s="38" t="s">
        <v>39</v>
      </c>
      <c r="R7" s="39">
        <v>30083904</v>
      </c>
      <c r="S7" s="25" t="s">
        <v>178</v>
      </c>
      <c r="T7" s="25" t="s">
        <v>179</v>
      </c>
      <c r="U7" s="38" t="s">
        <v>40</v>
      </c>
      <c r="V7" s="46" t="s">
        <v>108</v>
      </c>
      <c r="W7" s="40">
        <v>177</v>
      </c>
      <c r="X7" s="41">
        <v>45751</v>
      </c>
      <c r="Y7" s="142">
        <v>45930</v>
      </c>
      <c r="Z7" s="66">
        <v>1350</v>
      </c>
      <c r="AA7" s="73"/>
      <c r="AB7" s="74"/>
      <c r="AC7" s="74"/>
      <c r="AD7" s="75"/>
      <c r="AE7" s="74"/>
      <c r="AF7" s="74"/>
      <c r="AG7" s="76"/>
      <c r="AH7" s="77"/>
      <c r="AI7" s="78"/>
    </row>
    <row r="8" spans="1:37" x14ac:dyDescent="0.25">
      <c r="A8" s="84">
        <v>628</v>
      </c>
      <c r="B8" s="24">
        <v>45756</v>
      </c>
      <c r="C8" s="25" t="s">
        <v>205</v>
      </c>
      <c r="D8" s="26" t="s">
        <v>206</v>
      </c>
      <c r="E8" s="27">
        <v>14051157</v>
      </c>
      <c r="F8" s="28">
        <v>0</v>
      </c>
      <c r="G8" s="29" t="s">
        <v>207</v>
      </c>
      <c r="H8" s="30" t="s">
        <v>208</v>
      </c>
      <c r="I8" s="31">
        <v>792</v>
      </c>
      <c r="J8" s="32">
        <v>45735</v>
      </c>
      <c r="K8" s="33">
        <v>14051157</v>
      </c>
      <c r="L8" s="34" t="s">
        <v>209</v>
      </c>
      <c r="M8" s="35">
        <v>1149437194</v>
      </c>
      <c r="N8" s="36" t="s">
        <v>38</v>
      </c>
      <c r="O8" s="85" t="s">
        <v>210</v>
      </c>
      <c r="P8" s="37">
        <v>3102200015</v>
      </c>
      <c r="Q8" s="38" t="s">
        <v>39</v>
      </c>
      <c r="R8" s="39">
        <v>80047038</v>
      </c>
      <c r="S8" s="25" t="s">
        <v>192</v>
      </c>
      <c r="T8" s="25" t="s">
        <v>193</v>
      </c>
      <c r="U8" s="38" t="s">
        <v>40</v>
      </c>
      <c r="V8" s="46" t="s">
        <v>108</v>
      </c>
      <c r="W8" s="40">
        <v>20</v>
      </c>
      <c r="X8" s="41">
        <v>45756</v>
      </c>
      <c r="Y8" s="144"/>
      <c r="Z8" s="66">
        <v>1365</v>
      </c>
      <c r="AA8" s="73"/>
      <c r="AB8" s="74"/>
      <c r="AC8" s="74"/>
      <c r="AD8" s="75"/>
      <c r="AE8" s="74"/>
      <c r="AF8" s="74"/>
      <c r="AG8" s="76"/>
      <c r="AH8" s="77"/>
      <c r="AI8" s="78"/>
    </row>
    <row r="9" spans="1:37" x14ac:dyDescent="0.25">
      <c r="A9" s="84">
        <v>629</v>
      </c>
      <c r="B9" s="24">
        <v>45757</v>
      </c>
      <c r="C9" s="25" t="s">
        <v>35</v>
      </c>
      <c r="D9" s="26" t="s">
        <v>211</v>
      </c>
      <c r="E9" s="28">
        <v>1666666</v>
      </c>
      <c r="F9" s="28">
        <v>1666666</v>
      </c>
      <c r="G9" s="29" t="s">
        <v>36</v>
      </c>
      <c r="H9" s="30" t="s">
        <v>37</v>
      </c>
      <c r="I9" s="31">
        <v>863</v>
      </c>
      <c r="J9" s="32">
        <v>45747</v>
      </c>
      <c r="K9" s="33">
        <v>1666000</v>
      </c>
      <c r="L9" s="34" t="s">
        <v>180</v>
      </c>
      <c r="M9" s="43">
        <v>1193530329</v>
      </c>
      <c r="N9" s="25" t="s">
        <v>38</v>
      </c>
      <c r="O9" s="85" t="s">
        <v>181</v>
      </c>
      <c r="P9" s="37">
        <v>3118033829</v>
      </c>
      <c r="Q9" s="38" t="s">
        <v>39</v>
      </c>
      <c r="R9" s="39">
        <v>1120569296</v>
      </c>
      <c r="S9" s="25" t="s">
        <v>125</v>
      </c>
      <c r="T9" s="126" t="s">
        <v>130</v>
      </c>
      <c r="U9" s="38" t="s">
        <v>40</v>
      </c>
      <c r="V9" s="46" t="s">
        <v>41</v>
      </c>
      <c r="W9" s="40">
        <v>1</v>
      </c>
      <c r="X9" s="41">
        <v>45757</v>
      </c>
      <c r="Y9" s="142">
        <v>45785</v>
      </c>
      <c r="Z9" s="66">
        <v>1372</v>
      </c>
      <c r="AA9" s="73"/>
      <c r="AB9" s="74"/>
      <c r="AC9" s="74"/>
      <c r="AD9" s="75"/>
      <c r="AE9" s="74"/>
      <c r="AF9" s="74"/>
      <c r="AG9" s="76"/>
      <c r="AH9" s="77"/>
      <c r="AI9" s="78"/>
    </row>
    <row r="10" spans="1:37" x14ac:dyDescent="0.25">
      <c r="A10" s="84">
        <v>630</v>
      </c>
      <c r="B10" s="24">
        <v>45757</v>
      </c>
      <c r="C10" s="25" t="s">
        <v>35</v>
      </c>
      <c r="D10" s="26" t="s">
        <v>118</v>
      </c>
      <c r="E10" s="27">
        <v>4239000</v>
      </c>
      <c r="F10" s="28">
        <v>1570000</v>
      </c>
      <c r="G10" s="29" t="s">
        <v>36</v>
      </c>
      <c r="H10" s="30" t="s">
        <v>37</v>
      </c>
      <c r="I10" s="31">
        <v>766</v>
      </c>
      <c r="J10" s="32">
        <v>45733</v>
      </c>
      <c r="K10" s="33">
        <v>4710000</v>
      </c>
      <c r="L10" s="34" t="s">
        <v>212</v>
      </c>
      <c r="M10" s="35">
        <v>1120564279</v>
      </c>
      <c r="N10" s="36" t="s">
        <v>38</v>
      </c>
      <c r="O10" s="85" t="s">
        <v>213</v>
      </c>
      <c r="P10" s="37">
        <v>3118611042</v>
      </c>
      <c r="Q10" s="38" t="s">
        <v>39</v>
      </c>
      <c r="R10" s="39">
        <v>1094241966</v>
      </c>
      <c r="S10" s="25" t="s">
        <v>119</v>
      </c>
      <c r="T10" s="25" t="s">
        <v>120</v>
      </c>
      <c r="U10" s="38" t="s">
        <v>40</v>
      </c>
      <c r="V10" s="46" t="s">
        <v>108</v>
      </c>
      <c r="W10" s="40">
        <v>82</v>
      </c>
      <c r="X10" s="41">
        <v>45757</v>
      </c>
      <c r="Y10" s="143">
        <v>45838</v>
      </c>
      <c r="Z10" s="66">
        <v>1373</v>
      </c>
      <c r="AA10" s="73"/>
      <c r="AB10" s="74"/>
      <c r="AC10" s="74"/>
      <c r="AD10" s="75"/>
      <c r="AE10" s="74"/>
      <c r="AF10" s="74"/>
      <c r="AG10" s="76"/>
      <c r="AH10" s="77"/>
      <c r="AI10" s="78"/>
    </row>
    <row r="11" spans="1:37" x14ac:dyDescent="0.25">
      <c r="A11" s="84">
        <v>631</v>
      </c>
      <c r="B11" s="24">
        <v>45757</v>
      </c>
      <c r="C11" s="25" t="s">
        <v>35</v>
      </c>
      <c r="D11" s="26" t="s">
        <v>42</v>
      </c>
      <c r="E11" s="27">
        <v>9496200</v>
      </c>
      <c r="F11" s="28">
        <v>1666000</v>
      </c>
      <c r="G11" s="29" t="s">
        <v>112</v>
      </c>
      <c r="H11" s="30" t="s">
        <v>37</v>
      </c>
      <c r="I11" s="31">
        <v>721</v>
      </c>
      <c r="J11" s="32">
        <v>45733</v>
      </c>
      <c r="K11" s="33">
        <v>9996000</v>
      </c>
      <c r="L11" s="34" t="s">
        <v>167</v>
      </c>
      <c r="M11" s="43">
        <v>1120558257</v>
      </c>
      <c r="N11" s="25" t="s">
        <v>38</v>
      </c>
      <c r="O11" s="85" t="s">
        <v>168</v>
      </c>
      <c r="P11" s="37">
        <v>3170500518</v>
      </c>
      <c r="Q11" s="38" t="s">
        <v>39</v>
      </c>
      <c r="R11" s="39">
        <v>60317245</v>
      </c>
      <c r="S11" s="25" t="s">
        <v>132</v>
      </c>
      <c r="T11" s="25" t="s">
        <v>133</v>
      </c>
      <c r="U11" s="38" t="s">
        <v>40</v>
      </c>
      <c r="V11" s="46" t="s">
        <v>108</v>
      </c>
      <c r="W11" s="40">
        <v>171</v>
      </c>
      <c r="X11" s="41">
        <v>45757</v>
      </c>
      <c r="Y11" s="143">
        <v>45930</v>
      </c>
      <c r="Z11" s="66">
        <v>1374</v>
      </c>
      <c r="AA11" s="73"/>
      <c r="AB11" s="74"/>
      <c r="AC11" s="74"/>
      <c r="AD11" s="75"/>
      <c r="AE11" s="74"/>
      <c r="AF11" s="74"/>
      <c r="AG11" s="76"/>
      <c r="AH11" s="77"/>
      <c r="AI11" s="78"/>
    </row>
    <row r="12" spans="1:37" x14ac:dyDescent="0.25">
      <c r="A12" s="84">
        <v>632</v>
      </c>
      <c r="B12" s="24">
        <v>45757</v>
      </c>
      <c r="C12" s="25" t="s">
        <v>35</v>
      </c>
      <c r="D12" s="26" t="s">
        <v>42</v>
      </c>
      <c r="E12" s="27">
        <v>9496200</v>
      </c>
      <c r="F12" s="28">
        <v>1666000</v>
      </c>
      <c r="G12" s="29" t="s">
        <v>112</v>
      </c>
      <c r="H12" s="30" t="s">
        <v>37</v>
      </c>
      <c r="I12" s="31">
        <v>722</v>
      </c>
      <c r="J12" s="32">
        <v>45733</v>
      </c>
      <c r="K12" s="33">
        <v>9996000</v>
      </c>
      <c r="L12" s="34" t="s">
        <v>171</v>
      </c>
      <c r="M12" s="43">
        <v>24607060</v>
      </c>
      <c r="N12" s="25" t="s">
        <v>172</v>
      </c>
      <c r="O12" s="85" t="s">
        <v>173</v>
      </c>
      <c r="P12" s="37">
        <v>3168613145</v>
      </c>
      <c r="Q12" s="38" t="s">
        <v>39</v>
      </c>
      <c r="R12" s="39">
        <v>60317245</v>
      </c>
      <c r="S12" s="25" t="s">
        <v>132</v>
      </c>
      <c r="T12" s="25" t="s">
        <v>133</v>
      </c>
      <c r="U12" s="38" t="s">
        <v>40</v>
      </c>
      <c r="V12" s="46" t="s">
        <v>108</v>
      </c>
      <c r="W12" s="40">
        <v>171</v>
      </c>
      <c r="X12" s="41">
        <v>45757</v>
      </c>
      <c r="Y12" s="143">
        <v>45930</v>
      </c>
      <c r="Z12" s="66">
        <v>1375</v>
      </c>
      <c r="AA12" s="73"/>
      <c r="AB12" s="74"/>
      <c r="AC12" s="74"/>
      <c r="AD12" s="75"/>
      <c r="AE12" s="74"/>
      <c r="AF12" s="74"/>
      <c r="AG12" s="76"/>
      <c r="AH12" s="77"/>
      <c r="AI12" s="78"/>
    </row>
    <row r="13" spans="1:37" x14ac:dyDescent="0.25">
      <c r="A13" s="84">
        <v>633</v>
      </c>
      <c r="B13" s="24">
        <v>45757</v>
      </c>
      <c r="C13" s="25" t="s">
        <v>35</v>
      </c>
      <c r="D13" s="26" t="s">
        <v>42</v>
      </c>
      <c r="E13" s="27">
        <v>9496200</v>
      </c>
      <c r="F13" s="28">
        <v>1666000</v>
      </c>
      <c r="G13" s="29" t="s">
        <v>112</v>
      </c>
      <c r="H13" s="30" t="s">
        <v>37</v>
      </c>
      <c r="I13" s="31">
        <v>723</v>
      </c>
      <c r="J13" s="32">
        <v>45733</v>
      </c>
      <c r="K13" s="33">
        <v>9996000</v>
      </c>
      <c r="L13" s="34" t="s">
        <v>194</v>
      </c>
      <c r="M13" s="43">
        <v>41213546</v>
      </c>
      <c r="N13" s="25" t="s">
        <v>38</v>
      </c>
      <c r="O13" s="85" t="s">
        <v>195</v>
      </c>
      <c r="P13" s="37">
        <v>3138021210</v>
      </c>
      <c r="Q13" s="38" t="s">
        <v>39</v>
      </c>
      <c r="R13" s="39">
        <v>60317245</v>
      </c>
      <c r="S13" s="25" t="s">
        <v>132</v>
      </c>
      <c r="T13" s="25" t="s">
        <v>133</v>
      </c>
      <c r="U13" s="38" t="s">
        <v>40</v>
      </c>
      <c r="V13" s="46" t="s">
        <v>108</v>
      </c>
      <c r="W13" s="40">
        <v>171</v>
      </c>
      <c r="X13" s="41">
        <v>45757</v>
      </c>
      <c r="Y13" s="143">
        <v>45930</v>
      </c>
      <c r="Z13" s="66">
        <v>1376</v>
      </c>
      <c r="AA13" s="73"/>
      <c r="AB13" s="74"/>
      <c r="AC13" s="74"/>
      <c r="AD13" s="75"/>
      <c r="AE13" s="74"/>
      <c r="AF13" s="74"/>
      <c r="AG13" s="76"/>
      <c r="AH13" s="77"/>
      <c r="AI13" s="78"/>
    </row>
    <row r="14" spans="1:37" x14ac:dyDescent="0.25">
      <c r="A14" s="84">
        <v>634</v>
      </c>
      <c r="B14" s="24">
        <v>45757</v>
      </c>
      <c r="C14" s="25" t="s">
        <v>35</v>
      </c>
      <c r="D14" s="26" t="s">
        <v>42</v>
      </c>
      <c r="E14" s="27">
        <v>9496200</v>
      </c>
      <c r="F14" s="28">
        <v>1666000</v>
      </c>
      <c r="G14" s="29" t="s">
        <v>112</v>
      </c>
      <c r="H14" s="30" t="s">
        <v>37</v>
      </c>
      <c r="I14" s="31">
        <v>724</v>
      </c>
      <c r="J14" s="32">
        <v>45733</v>
      </c>
      <c r="K14" s="33">
        <v>9996000</v>
      </c>
      <c r="L14" s="34" t="s">
        <v>134</v>
      </c>
      <c r="M14" s="35">
        <v>52221047</v>
      </c>
      <c r="N14" s="36" t="s">
        <v>98</v>
      </c>
      <c r="O14" s="53" t="s">
        <v>135</v>
      </c>
      <c r="P14" s="37">
        <v>3203446818</v>
      </c>
      <c r="Q14" s="38" t="s">
        <v>39</v>
      </c>
      <c r="R14" s="39">
        <v>60317245</v>
      </c>
      <c r="S14" s="25" t="s">
        <v>132</v>
      </c>
      <c r="T14" s="25" t="s">
        <v>133</v>
      </c>
      <c r="U14" s="38" t="s">
        <v>40</v>
      </c>
      <c r="V14" s="46" t="s">
        <v>108</v>
      </c>
      <c r="W14" s="40">
        <v>171</v>
      </c>
      <c r="X14" s="41">
        <v>45757</v>
      </c>
      <c r="Y14" s="143">
        <v>45930</v>
      </c>
      <c r="Z14" s="66">
        <v>1377</v>
      </c>
      <c r="AA14" s="73"/>
      <c r="AB14" s="74"/>
      <c r="AC14" s="74"/>
      <c r="AD14" s="75"/>
      <c r="AE14" s="74"/>
      <c r="AF14" s="74"/>
      <c r="AG14" s="76"/>
      <c r="AH14" s="77"/>
      <c r="AI14" s="78"/>
    </row>
    <row r="15" spans="1:37" x14ac:dyDescent="0.25">
      <c r="A15" s="84">
        <v>635</v>
      </c>
      <c r="B15" s="24">
        <v>45757</v>
      </c>
      <c r="C15" s="25" t="s">
        <v>35</v>
      </c>
      <c r="D15" s="26" t="s">
        <v>42</v>
      </c>
      <c r="E15" s="27">
        <v>9496200</v>
      </c>
      <c r="F15" s="28">
        <v>1666000</v>
      </c>
      <c r="G15" s="29" t="s">
        <v>112</v>
      </c>
      <c r="H15" s="30" t="s">
        <v>37</v>
      </c>
      <c r="I15" s="31">
        <v>725</v>
      </c>
      <c r="J15" s="32">
        <v>45733</v>
      </c>
      <c r="K15" s="33">
        <v>9996000</v>
      </c>
      <c r="L15" s="34" t="s">
        <v>169</v>
      </c>
      <c r="M15" s="35">
        <v>1006723311</v>
      </c>
      <c r="N15" s="36" t="s">
        <v>38</v>
      </c>
      <c r="O15" s="53" t="s">
        <v>170</v>
      </c>
      <c r="P15" s="37">
        <v>3508416865</v>
      </c>
      <c r="Q15" s="38" t="s">
        <v>39</v>
      </c>
      <c r="R15" s="39">
        <v>60317245</v>
      </c>
      <c r="S15" s="25" t="s">
        <v>132</v>
      </c>
      <c r="T15" s="25" t="s">
        <v>133</v>
      </c>
      <c r="U15" s="38" t="s">
        <v>40</v>
      </c>
      <c r="V15" s="46" t="s">
        <v>108</v>
      </c>
      <c r="W15" s="40">
        <v>171</v>
      </c>
      <c r="X15" s="41">
        <v>45757</v>
      </c>
      <c r="Y15" s="143">
        <v>45930</v>
      </c>
      <c r="Z15" s="66">
        <v>1378</v>
      </c>
      <c r="AA15" s="73"/>
      <c r="AB15" s="74"/>
      <c r="AC15" s="74"/>
      <c r="AD15" s="75"/>
      <c r="AE15" s="74"/>
      <c r="AF15" s="74"/>
      <c r="AG15" s="76"/>
      <c r="AH15" s="77"/>
      <c r="AI15" s="78"/>
    </row>
    <row r="16" spans="1:37" x14ac:dyDescent="0.25">
      <c r="A16" s="84">
        <v>636</v>
      </c>
      <c r="B16" s="24">
        <v>45757</v>
      </c>
      <c r="C16" s="25" t="s">
        <v>35</v>
      </c>
      <c r="D16" s="26" t="s">
        <v>42</v>
      </c>
      <c r="E16" s="27">
        <v>9496200</v>
      </c>
      <c r="F16" s="28">
        <v>1666000</v>
      </c>
      <c r="G16" s="29" t="s">
        <v>112</v>
      </c>
      <c r="H16" s="30" t="s">
        <v>37</v>
      </c>
      <c r="I16" s="31">
        <v>706</v>
      </c>
      <c r="J16" s="32">
        <v>45733</v>
      </c>
      <c r="K16" s="33">
        <v>9996000</v>
      </c>
      <c r="L16" s="34" t="s">
        <v>156</v>
      </c>
      <c r="M16" s="43">
        <v>1120579837</v>
      </c>
      <c r="N16" s="25" t="s">
        <v>38</v>
      </c>
      <c r="O16" s="85" t="s">
        <v>157</v>
      </c>
      <c r="P16" s="37">
        <v>3168255655</v>
      </c>
      <c r="Q16" s="38" t="s">
        <v>39</v>
      </c>
      <c r="R16" s="39">
        <v>60317245</v>
      </c>
      <c r="S16" s="25" t="s">
        <v>132</v>
      </c>
      <c r="T16" s="25" t="s">
        <v>133</v>
      </c>
      <c r="U16" s="38" t="s">
        <v>40</v>
      </c>
      <c r="V16" s="46" t="s">
        <v>108</v>
      </c>
      <c r="W16" s="40">
        <v>171</v>
      </c>
      <c r="X16" s="41">
        <v>45757</v>
      </c>
      <c r="Y16" s="143">
        <v>45930</v>
      </c>
      <c r="Z16" s="66">
        <v>1379</v>
      </c>
      <c r="AA16" s="73"/>
      <c r="AB16" s="74"/>
      <c r="AC16" s="74"/>
      <c r="AD16" s="75"/>
      <c r="AE16" s="74"/>
      <c r="AF16" s="74"/>
      <c r="AG16" s="76"/>
      <c r="AH16" s="77"/>
      <c r="AI16" s="78"/>
    </row>
    <row r="17" spans="1:37" x14ac:dyDescent="0.25">
      <c r="A17" s="84">
        <v>637</v>
      </c>
      <c r="B17" s="24">
        <v>45757</v>
      </c>
      <c r="C17" s="25" t="s">
        <v>35</v>
      </c>
      <c r="D17" s="26" t="s">
        <v>42</v>
      </c>
      <c r="E17" s="27">
        <v>9496200</v>
      </c>
      <c r="F17" s="28">
        <v>1666000</v>
      </c>
      <c r="G17" s="29" t="s">
        <v>112</v>
      </c>
      <c r="H17" s="30" t="s">
        <v>37</v>
      </c>
      <c r="I17" s="31">
        <v>711</v>
      </c>
      <c r="J17" s="32">
        <v>45733</v>
      </c>
      <c r="K17" s="33">
        <v>9996000</v>
      </c>
      <c r="L17" s="34" t="s">
        <v>186</v>
      </c>
      <c r="M17" s="35">
        <v>1001941545</v>
      </c>
      <c r="N17" s="25" t="s">
        <v>38</v>
      </c>
      <c r="O17" s="85" t="s">
        <v>187</v>
      </c>
      <c r="P17" s="37">
        <v>3214751602</v>
      </c>
      <c r="Q17" s="38" t="s">
        <v>39</v>
      </c>
      <c r="R17" s="39">
        <v>60317245</v>
      </c>
      <c r="S17" s="25" t="s">
        <v>132</v>
      </c>
      <c r="T17" s="25" t="s">
        <v>133</v>
      </c>
      <c r="U17" s="38" t="s">
        <v>40</v>
      </c>
      <c r="V17" s="46" t="s">
        <v>108</v>
      </c>
      <c r="W17" s="40">
        <v>171</v>
      </c>
      <c r="X17" s="41">
        <v>45757</v>
      </c>
      <c r="Y17" s="143">
        <v>45930</v>
      </c>
      <c r="Z17" s="66">
        <v>1380</v>
      </c>
      <c r="AA17" s="73"/>
      <c r="AB17" s="74"/>
      <c r="AC17" s="74"/>
      <c r="AD17" s="75"/>
      <c r="AE17" s="74"/>
      <c r="AF17" s="74"/>
      <c r="AG17" s="76"/>
      <c r="AH17" s="77"/>
      <c r="AI17" s="78"/>
    </row>
    <row r="18" spans="1:37" x14ac:dyDescent="0.25">
      <c r="A18" s="84">
        <v>638</v>
      </c>
      <c r="B18" s="24">
        <v>45757</v>
      </c>
      <c r="C18" s="25" t="s">
        <v>35</v>
      </c>
      <c r="D18" s="26" t="s">
        <v>42</v>
      </c>
      <c r="E18" s="27">
        <v>10664700</v>
      </c>
      <c r="F18" s="28">
        <v>1871000</v>
      </c>
      <c r="G18" s="29" t="s">
        <v>112</v>
      </c>
      <c r="H18" s="30" t="s">
        <v>37</v>
      </c>
      <c r="I18" s="31">
        <v>783</v>
      </c>
      <c r="J18" s="32">
        <v>45733</v>
      </c>
      <c r="K18" s="33">
        <v>11226000</v>
      </c>
      <c r="L18" s="34" t="s">
        <v>152</v>
      </c>
      <c r="M18" s="43">
        <v>1120572554</v>
      </c>
      <c r="N18" s="25" t="s">
        <v>38</v>
      </c>
      <c r="O18" s="44" t="s">
        <v>153</v>
      </c>
      <c r="P18" s="37">
        <v>3213826491</v>
      </c>
      <c r="Q18" s="38" t="s">
        <v>39</v>
      </c>
      <c r="R18" s="39">
        <v>79581162</v>
      </c>
      <c r="S18" s="25" t="s">
        <v>113</v>
      </c>
      <c r="T18" s="25" t="s">
        <v>151</v>
      </c>
      <c r="U18" s="38" t="s">
        <v>40</v>
      </c>
      <c r="V18" s="46" t="s">
        <v>108</v>
      </c>
      <c r="W18" s="40">
        <v>171</v>
      </c>
      <c r="X18" s="41">
        <v>45757</v>
      </c>
      <c r="Y18" s="143">
        <v>45930</v>
      </c>
      <c r="Z18" s="66">
        <v>1381</v>
      </c>
      <c r="AA18" s="73"/>
      <c r="AB18" s="74"/>
      <c r="AC18" s="74"/>
      <c r="AD18" s="75"/>
      <c r="AE18" s="74"/>
      <c r="AF18" s="74"/>
      <c r="AG18" s="76"/>
      <c r="AH18" s="77"/>
      <c r="AI18" s="78"/>
    </row>
    <row r="19" spans="1:37" x14ac:dyDescent="0.25">
      <c r="A19" s="84">
        <v>639</v>
      </c>
      <c r="B19" s="24">
        <v>45758</v>
      </c>
      <c r="C19" s="25" t="s">
        <v>35</v>
      </c>
      <c r="D19" s="26" t="s">
        <v>131</v>
      </c>
      <c r="E19" s="27">
        <v>9296875</v>
      </c>
      <c r="F19" s="28">
        <v>3500000</v>
      </c>
      <c r="G19" s="29" t="s">
        <v>43</v>
      </c>
      <c r="H19" s="30" t="s">
        <v>37</v>
      </c>
      <c r="I19" s="31">
        <v>869</v>
      </c>
      <c r="J19" s="32">
        <v>45751</v>
      </c>
      <c r="K19" s="33">
        <v>9296875</v>
      </c>
      <c r="L19" s="34" t="s">
        <v>214</v>
      </c>
      <c r="M19" s="35">
        <v>1143392980</v>
      </c>
      <c r="N19" s="36" t="s">
        <v>102</v>
      </c>
      <c r="O19" s="85" t="s">
        <v>215</v>
      </c>
      <c r="P19" s="37">
        <v>3144921376</v>
      </c>
      <c r="Q19" s="38" t="s">
        <v>39</v>
      </c>
      <c r="R19" s="39">
        <v>79581162</v>
      </c>
      <c r="S19" s="25" t="s">
        <v>113</v>
      </c>
      <c r="T19" s="25" t="s">
        <v>114</v>
      </c>
      <c r="U19" s="38" t="s">
        <v>40</v>
      </c>
      <c r="V19" s="46" t="s">
        <v>108</v>
      </c>
      <c r="W19" s="40">
        <v>80</v>
      </c>
      <c r="X19" s="41">
        <v>45758</v>
      </c>
      <c r="Y19" s="142">
        <v>45838</v>
      </c>
      <c r="Z19" s="66">
        <v>1386</v>
      </c>
      <c r="AA19" s="73"/>
      <c r="AB19" s="74"/>
      <c r="AC19" s="74"/>
      <c r="AD19" s="75"/>
      <c r="AE19" s="74"/>
      <c r="AF19" s="74"/>
      <c r="AG19" s="76"/>
      <c r="AH19" s="77"/>
      <c r="AI19" s="78"/>
    </row>
    <row r="20" spans="1:37" x14ac:dyDescent="0.25">
      <c r="A20" s="84">
        <v>640</v>
      </c>
      <c r="B20" s="24">
        <v>45758</v>
      </c>
      <c r="C20" s="25" t="s">
        <v>35</v>
      </c>
      <c r="D20" s="26" t="s">
        <v>115</v>
      </c>
      <c r="E20" s="27">
        <v>5643750</v>
      </c>
      <c r="F20" s="28">
        <v>2100000</v>
      </c>
      <c r="G20" s="29" t="s">
        <v>112</v>
      </c>
      <c r="H20" s="30" t="s">
        <v>37</v>
      </c>
      <c r="I20" s="31">
        <v>871</v>
      </c>
      <c r="J20" s="32">
        <v>45751</v>
      </c>
      <c r="K20" s="33">
        <v>5643750</v>
      </c>
      <c r="L20" s="34" t="s">
        <v>165</v>
      </c>
      <c r="M20" s="43">
        <v>41242254</v>
      </c>
      <c r="N20" s="25" t="s">
        <v>38</v>
      </c>
      <c r="O20" s="44" t="s">
        <v>166</v>
      </c>
      <c r="P20" s="37">
        <v>3214256350</v>
      </c>
      <c r="Q20" s="38" t="s">
        <v>39</v>
      </c>
      <c r="R20" s="39">
        <v>79581162</v>
      </c>
      <c r="S20" s="25" t="s">
        <v>113</v>
      </c>
      <c r="T20" s="25" t="s">
        <v>114</v>
      </c>
      <c r="U20" s="38" t="s">
        <v>40</v>
      </c>
      <c r="V20" s="46" t="s">
        <v>108</v>
      </c>
      <c r="W20" s="40">
        <v>80</v>
      </c>
      <c r="X20" s="41">
        <v>45758</v>
      </c>
      <c r="Y20" s="142">
        <v>45838</v>
      </c>
      <c r="Z20" s="66">
        <v>1387</v>
      </c>
      <c r="AA20" s="73"/>
      <c r="AB20" s="74"/>
      <c r="AC20" s="74"/>
      <c r="AD20" s="75"/>
      <c r="AE20" s="74"/>
      <c r="AF20" s="74"/>
      <c r="AG20" s="76"/>
      <c r="AH20" s="77"/>
      <c r="AI20" s="78"/>
    </row>
    <row r="21" spans="1:37" x14ac:dyDescent="0.25">
      <c r="A21" s="84">
        <v>641</v>
      </c>
      <c r="B21" s="24">
        <v>45758</v>
      </c>
      <c r="C21" s="25" t="s">
        <v>35</v>
      </c>
      <c r="D21" s="26" t="s">
        <v>216</v>
      </c>
      <c r="E21" s="27">
        <v>26866667</v>
      </c>
      <c r="F21" s="28">
        <v>3100000</v>
      </c>
      <c r="G21" s="29" t="s">
        <v>217</v>
      </c>
      <c r="H21" s="30" t="s">
        <v>218</v>
      </c>
      <c r="I21" s="31">
        <v>847</v>
      </c>
      <c r="J21" s="32">
        <v>45747</v>
      </c>
      <c r="K21" s="33">
        <v>26866667</v>
      </c>
      <c r="L21" s="34" t="s">
        <v>219</v>
      </c>
      <c r="M21" s="35">
        <v>1136887235</v>
      </c>
      <c r="N21" s="36" t="s">
        <v>220</v>
      </c>
      <c r="O21" s="85" t="s">
        <v>221</v>
      </c>
      <c r="P21" s="37">
        <v>3219703727</v>
      </c>
      <c r="Q21" s="38" t="s">
        <v>39</v>
      </c>
      <c r="R21" s="39">
        <v>51908318</v>
      </c>
      <c r="S21" s="25" t="s">
        <v>128</v>
      </c>
      <c r="T21" s="25" t="s">
        <v>126</v>
      </c>
      <c r="U21" s="38" t="s">
        <v>40</v>
      </c>
      <c r="V21" s="46" t="s">
        <v>108</v>
      </c>
      <c r="W21" s="40">
        <v>260</v>
      </c>
      <c r="X21" s="41">
        <v>45758</v>
      </c>
      <c r="Y21" s="143">
        <v>46022</v>
      </c>
      <c r="Z21" s="66">
        <v>1388</v>
      </c>
      <c r="AA21" s="73"/>
      <c r="AB21" s="74"/>
      <c r="AC21" s="74"/>
      <c r="AD21" s="75"/>
      <c r="AE21" s="74"/>
      <c r="AF21" s="74"/>
      <c r="AG21" s="76"/>
      <c r="AH21" s="77"/>
      <c r="AI21" s="78"/>
    </row>
    <row r="22" spans="1:37" x14ac:dyDescent="0.25">
      <c r="A22" s="84">
        <v>642</v>
      </c>
      <c r="B22" s="24">
        <v>45758</v>
      </c>
      <c r="C22" s="25" t="s">
        <v>35</v>
      </c>
      <c r="D22" s="26" t="s">
        <v>42</v>
      </c>
      <c r="E22" s="27">
        <v>10557000</v>
      </c>
      <c r="F22" s="28">
        <v>1863000</v>
      </c>
      <c r="G22" s="29" t="s">
        <v>36</v>
      </c>
      <c r="H22" s="30" t="s">
        <v>37</v>
      </c>
      <c r="I22" s="31">
        <v>801</v>
      </c>
      <c r="J22" s="32">
        <v>45737</v>
      </c>
      <c r="K22" s="33">
        <v>11178000</v>
      </c>
      <c r="L22" s="34" t="s">
        <v>110</v>
      </c>
      <c r="M22" s="35">
        <v>1120574835</v>
      </c>
      <c r="N22" s="36" t="s">
        <v>38</v>
      </c>
      <c r="O22" s="85" t="s">
        <v>111</v>
      </c>
      <c r="P22" s="37">
        <v>3187439047</v>
      </c>
      <c r="Q22" s="38" t="s">
        <v>39</v>
      </c>
      <c r="R22" s="39">
        <v>41241574</v>
      </c>
      <c r="S22" s="25" t="s">
        <v>106</v>
      </c>
      <c r="T22" s="25" t="s">
        <v>107</v>
      </c>
      <c r="U22" s="38" t="s">
        <v>40</v>
      </c>
      <c r="V22" s="46" t="s">
        <v>108</v>
      </c>
      <c r="W22" s="40">
        <v>170</v>
      </c>
      <c r="X22" s="41">
        <v>45758</v>
      </c>
      <c r="Y22" s="143">
        <v>45930</v>
      </c>
      <c r="Z22" s="66">
        <v>1389</v>
      </c>
      <c r="AA22" s="73"/>
      <c r="AB22" s="74"/>
      <c r="AC22" s="74"/>
      <c r="AD22" s="75"/>
      <c r="AE22" s="74"/>
      <c r="AF22" s="74"/>
      <c r="AG22" s="76"/>
      <c r="AH22" s="77"/>
      <c r="AI22" s="78"/>
    </row>
    <row r="23" spans="1:37" x14ac:dyDescent="0.25">
      <c r="A23" s="84">
        <v>643</v>
      </c>
      <c r="B23" s="24">
        <v>45761</v>
      </c>
      <c r="C23" s="25" t="s">
        <v>35</v>
      </c>
      <c r="D23" s="26" t="s">
        <v>222</v>
      </c>
      <c r="E23" s="27">
        <v>17813333</v>
      </c>
      <c r="F23" s="28">
        <v>3200000</v>
      </c>
      <c r="G23" s="29" t="s">
        <v>161</v>
      </c>
      <c r="H23" s="30" t="s">
        <v>44</v>
      </c>
      <c r="I23" s="31">
        <v>886</v>
      </c>
      <c r="J23" s="32">
        <v>45755</v>
      </c>
      <c r="K23" s="33">
        <v>19200000</v>
      </c>
      <c r="L23" s="34" t="s">
        <v>182</v>
      </c>
      <c r="M23" s="43">
        <v>41242538</v>
      </c>
      <c r="N23" s="25" t="s">
        <v>38</v>
      </c>
      <c r="O23" s="44" t="s">
        <v>183</v>
      </c>
      <c r="P23" s="37">
        <v>3105753050</v>
      </c>
      <c r="Q23" s="38" t="s">
        <v>39</v>
      </c>
      <c r="R23" s="39">
        <v>1120569296</v>
      </c>
      <c r="S23" s="25" t="s">
        <v>125</v>
      </c>
      <c r="T23" s="25" t="s">
        <v>155</v>
      </c>
      <c r="U23" s="38" t="s">
        <v>40</v>
      </c>
      <c r="V23" s="46" t="s">
        <v>108</v>
      </c>
      <c r="W23" s="40">
        <v>167</v>
      </c>
      <c r="X23" s="41">
        <v>45761</v>
      </c>
      <c r="Y23" s="143">
        <v>45930</v>
      </c>
      <c r="Z23" s="66">
        <v>1398</v>
      </c>
      <c r="AA23" s="73"/>
      <c r="AB23" s="74"/>
      <c r="AC23" s="74"/>
      <c r="AD23" s="75"/>
      <c r="AE23" s="74"/>
      <c r="AF23" s="74"/>
      <c r="AG23" s="76"/>
      <c r="AH23" s="77"/>
      <c r="AI23" s="78"/>
    </row>
    <row r="24" spans="1:37" x14ac:dyDescent="0.25">
      <c r="A24" s="84">
        <v>644</v>
      </c>
      <c r="B24" s="24">
        <v>45762</v>
      </c>
      <c r="C24" s="25" t="s">
        <v>223</v>
      </c>
      <c r="D24" s="38" t="s">
        <v>224</v>
      </c>
      <c r="E24" s="27">
        <v>13674113</v>
      </c>
      <c r="F24" s="28">
        <v>0</v>
      </c>
      <c r="G24" s="29" t="s">
        <v>225</v>
      </c>
      <c r="H24" s="30"/>
      <c r="I24" s="31">
        <v>843</v>
      </c>
      <c r="J24" s="32">
        <v>45747</v>
      </c>
      <c r="K24" s="33">
        <v>13674270</v>
      </c>
      <c r="L24" s="34" t="s">
        <v>226</v>
      </c>
      <c r="M24" s="43" t="s">
        <v>227</v>
      </c>
      <c r="N24" s="25" t="s">
        <v>51</v>
      </c>
      <c r="O24" s="85" t="s">
        <v>228</v>
      </c>
      <c r="P24" s="38">
        <v>3164349091</v>
      </c>
      <c r="Q24" s="38" t="s">
        <v>52</v>
      </c>
      <c r="R24" s="38"/>
      <c r="S24" s="38"/>
      <c r="T24" s="38"/>
      <c r="U24" s="38" t="s">
        <v>40</v>
      </c>
      <c r="V24" s="38" t="s">
        <v>41</v>
      </c>
      <c r="W24" s="38"/>
      <c r="X24" s="38"/>
      <c r="Y24" s="145"/>
      <c r="Z24" s="66">
        <v>1403</v>
      </c>
      <c r="AA24" s="73"/>
      <c r="AB24" s="74"/>
      <c r="AC24" s="74"/>
      <c r="AD24" s="75"/>
      <c r="AE24" s="74"/>
      <c r="AF24" s="74"/>
      <c r="AG24" s="76"/>
      <c r="AH24" s="77"/>
      <c r="AI24" s="78"/>
      <c r="AK24" s="82">
        <v>1900000</v>
      </c>
    </row>
    <row r="25" spans="1:37" x14ac:dyDescent="0.25">
      <c r="A25" s="84">
        <v>645</v>
      </c>
      <c r="B25" s="24">
        <v>45762</v>
      </c>
      <c r="C25" s="25" t="s">
        <v>35</v>
      </c>
      <c r="D25" s="26" t="s">
        <v>131</v>
      </c>
      <c r="E25" s="27">
        <v>9078125</v>
      </c>
      <c r="F25" s="28">
        <v>3500000</v>
      </c>
      <c r="G25" s="29" t="s">
        <v>43</v>
      </c>
      <c r="H25" s="30" t="s">
        <v>37</v>
      </c>
      <c r="I25" s="31">
        <v>870</v>
      </c>
      <c r="J25" s="32">
        <v>45751</v>
      </c>
      <c r="K25" s="33">
        <v>9296875</v>
      </c>
      <c r="L25" s="34" t="s">
        <v>229</v>
      </c>
      <c r="M25" s="35">
        <v>1000083919</v>
      </c>
      <c r="N25" s="25" t="s">
        <v>148</v>
      </c>
      <c r="O25" s="85" t="s">
        <v>230</v>
      </c>
      <c r="P25" s="37">
        <v>3207529525</v>
      </c>
      <c r="Q25" s="38" t="s">
        <v>39</v>
      </c>
      <c r="R25" s="39">
        <v>79581162</v>
      </c>
      <c r="S25" s="25" t="s">
        <v>113</v>
      </c>
      <c r="T25" s="25" t="s">
        <v>114</v>
      </c>
      <c r="U25" s="38" t="s">
        <v>40</v>
      </c>
      <c r="V25" s="46" t="s">
        <v>108</v>
      </c>
      <c r="W25" s="40">
        <v>80</v>
      </c>
      <c r="X25" s="41">
        <v>45758</v>
      </c>
      <c r="Y25" s="142">
        <v>45838</v>
      </c>
      <c r="Z25" s="66">
        <v>1404</v>
      </c>
      <c r="AA25" s="73"/>
      <c r="AB25" s="74"/>
      <c r="AC25" s="74"/>
      <c r="AD25" s="75"/>
      <c r="AE25" s="74"/>
      <c r="AF25" s="74"/>
      <c r="AG25" s="76"/>
      <c r="AH25" s="77"/>
      <c r="AI25" s="78"/>
      <c r="AK25" s="82">
        <v>1900000</v>
      </c>
    </row>
    <row r="26" spans="1:37" x14ac:dyDescent="0.25">
      <c r="A26" s="84">
        <v>646</v>
      </c>
      <c r="B26" s="24">
        <v>45763</v>
      </c>
      <c r="C26" s="25" t="s">
        <v>35</v>
      </c>
      <c r="D26" s="26" t="s">
        <v>47</v>
      </c>
      <c r="E26" s="27">
        <v>45818145</v>
      </c>
      <c r="F26" s="28">
        <v>0</v>
      </c>
      <c r="G26" s="38" t="s">
        <v>43</v>
      </c>
      <c r="H26" s="30" t="s">
        <v>44</v>
      </c>
      <c r="I26" s="31">
        <v>833</v>
      </c>
      <c r="J26" s="32">
        <v>45743</v>
      </c>
      <c r="K26" s="33">
        <v>45818145</v>
      </c>
      <c r="L26" s="34" t="s">
        <v>48</v>
      </c>
      <c r="M26" s="35">
        <v>1121829670</v>
      </c>
      <c r="N26" s="36" t="s">
        <v>49</v>
      </c>
      <c r="O26" s="53" t="s">
        <v>50</v>
      </c>
      <c r="P26" s="37">
        <v>3114813930</v>
      </c>
      <c r="Q26" s="38" t="s">
        <v>39</v>
      </c>
      <c r="R26" s="95">
        <v>19263867</v>
      </c>
      <c r="S26" s="25" t="s">
        <v>45</v>
      </c>
      <c r="T26" s="25" t="s">
        <v>46</v>
      </c>
      <c r="U26" s="38" t="s">
        <v>40</v>
      </c>
      <c r="V26" s="46" t="s">
        <v>108</v>
      </c>
      <c r="W26" s="94">
        <v>75</v>
      </c>
      <c r="X26" s="94"/>
      <c r="Y26" s="146"/>
      <c r="Z26" s="66">
        <v>1409</v>
      </c>
      <c r="AA26" s="73"/>
      <c r="AB26" s="74"/>
      <c r="AC26" s="74"/>
      <c r="AD26" s="75"/>
      <c r="AE26" s="74"/>
      <c r="AF26" s="74"/>
      <c r="AG26" s="76"/>
      <c r="AH26" s="77"/>
      <c r="AI26" s="78"/>
      <c r="AK26" s="82">
        <v>900000</v>
      </c>
    </row>
    <row r="27" spans="1:37" x14ac:dyDescent="0.25">
      <c r="A27" s="84">
        <v>647</v>
      </c>
      <c r="B27" s="24">
        <v>45763</v>
      </c>
      <c r="C27" s="25" t="s">
        <v>35</v>
      </c>
      <c r="D27" s="26" t="s">
        <v>58</v>
      </c>
      <c r="E27" s="27">
        <v>22050000</v>
      </c>
      <c r="F27" s="28">
        <v>105</v>
      </c>
      <c r="G27" s="29" t="s">
        <v>43</v>
      </c>
      <c r="H27" s="30" t="s">
        <v>44</v>
      </c>
      <c r="I27" s="31">
        <v>872</v>
      </c>
      <c r="J27" s="32">
        <v>45751</v>
      </c>
      <c r="K27" s="33">
        <v>22050000</v>
      </c>
      <c r="L27" s="34" t="s">
        <v>231</v>
      </c>
      <c r="M27" s="35">
        <v>1007294579</v>
      </c>
      <c r="N27" s="25" t="s">
        <v>98</v>
      </c>
      <c r="O27" s="85" t="s">
        <v>232</v>
      </c>
      <c r="P27" s="37">
        <v>3160466766</v>
      </c>
      <c r="Q27" s="38" t="s">
        <v>39</v>
      </c>
      <c r="R27" s="39">
        <v>1129574804</v>
      </c>
      <c r="S27" s="34" t="s">
        <v>62</v>
      </c>
      <c r="T27" s="126" t="s">
        <v>63</v>
      </c>
      <c r="U27" s="38" t="s">
        <v>40</v>
      </c>
      <c r="V27" s="46" t="s">
        <v>108</v>
      </c>
      <c r="W27" s="40">
        <v>105</v>
      </c>
      <c r="X27" s="41">
        <v>45763</v>
      </c>
      <c r="Y27" s="142">
        <v>45869</v>
      </c>
      <c r="Z27" s="66"/>
      <c r="AA27" s="73"/>
      <c r="AB27" s="74"/>
      <c r="AC27" s="74"/>
      <c r="AD27" s="75"/>
      <c r="AE27" s="74"/>
      <c r="AF27" s="74"/>
      <c r="AG27" s="76"/>
      <c r="AH27" s="77"/>
      <c r="AI27" s="78"/>
      <c r="AK27" s="82">
        <f>SUM(AK24:AK26)</f>
        <v>4700000</v>
      </c>
    </row>
    <row r="28" spans="1:37" x14ac:dyDescent="0.25">
      <c r="A28" s="84">
        <v>648</v>
      </c>
      <c r="B28" s="24">
        <v>45763</v>
      </c>
      <c r="C28" s="25" t="s">
        <v>35</v>
      </c>
      <c r="D28" s="26" t="s">
        <v>58</v>
      </c>
      <c r="E28" s="27">
        <v>27300000</v>
      </c>
      <c r="F28" s="28">
        <v>105</v>
      </c>
      <c r="G28" s="29" t="s">
        <v>43</v>
      </c>
      <c r="H28" s="30" t="s">
        <v>44</v>
      </c>
      <c r="I28" s="31">
        <v>873</v>
      </c>
      <c r="J28" s="32">
        <v>45751</v>
      </c>
      <c r="K28" s="33">
        <v>27300000</v>
      </c>
      <c r="L28" s="34" t="s">
        <v>99</v>
      </c>
      <c r="M28" s="43">
        <v>1192912421</v>
      </c>
      <c r="N28" s="25" t="s">
        <v>98</v>
      </c>
      <c r="O28" s="44" t="s">
        <v>100</v>
      </c>
      <c r="P28" s="37">
        <v>3223790522</v>
      </c>
      <c r="Q28" s="38" t="s">
        <v>39</v>
      </c>
      <c r="R28" s="39">
        <v>1129574804</v>
      </c>
      <c r="S28" s="34" t="s">
        <v>62</v>
      </c>
      <c r="T28" s="126" t="s">
        <v>63</v>
      </c>
      <c r="U28" s="38" t="s">
        <v>40</v>
      </c>
      <c r="V28" s="46" t="s">
        <v>108</v>
      </c>
      <c r="W28" s="40">
        <v>105</v>
      </c>
      <c r="X28" s="41">
        <v>45763</v>
      </c>
      <c r="Y28" s="142">
        <v>45869</v>
      </c>
      <c r="Z28" s="66"/>
      <c r="AA28" s="73"/>
      <c r="AB28" s="74"/>
      <c r="AC28" s="74"/>
      <c r="AD28" s="75"/>
      <c r="AE28" s="74"/>
      <c r="AF28" s="74"/>
      <c r="AG28" s="76"/>
      <c r="AH28" s="77"/>
      <c r="AI28" s="78"/>
      <c r="AK28" s="14">
        <v>2100000</v>
      </c>
    </row>
    <row r="29" spans="1:37" x14ac:dyDescent="0.25">
      <c r="A29" s="84">
        <v>649</v>
      </c>
      <c r="B29" s="24">
        <v>45763</v>
      </c>
      <c r="C29" s="25" t="s">
        <v>55</v>
      </c>
      <c r="D29" s="26" t="s">
        <v>233</v>
      </c>
      <c r="E29" s="33">
        <v>14686980</v>
      </c>
      <c r="F29" s="28">
        <v>0</v>
      </c>
      <c r="G29" s="29" t="s">
        <v>56</v>
      </c>
      <c r="H29" s="30" t="s">
        <v>57</v>
      </c>
      <c r="I29" s="31">
        <v>836</v>
      </c>
      <c r="J29" s="32">
        <v>45743</v>
      </c>
      <c r="K29" s="33">
        <v>14686980</v>
      </c>
      <c r="L29" s="34" t="s">
        <v>234</v>
      </c>
      <c r="M29" s="43" t="s">
        <v>235</v>
      </c>
      <c r="N29" s="25" t="s">
        <v>51</v>
      </c>
      <c r="O29" s="85" t="s">
        <v>236</v>
      </c>
      <c r="P29" s="37">
        <v>3213422273</v>
      </c>
      <c r="Q29" s="38" t="s">
        <v>52</v>
      </c>
      <c r="R29" s="39">
        <v>1129574804</v>
      </c>
      <c r="S29" s="25" t="s">
        <v>53</v>
      </c>
      <c r="T29" s="129" t="s">
        <v>164</v>
      </c>
      <c r="U29" s="38" t="s">
        <v>40</v>
      </c>
      <c r="V29" s="46" t="s">
        <v>41</v>
      </c>
      <c r="W29" s="40">
        <v>3</v>
      </c>
      <c r="X29" s="41">
        <v>45763</v>
      </c>
      <c r="Y29" s="142">
        <v>45853</v>
      </c>
      <c r="Z29" s="66">
        <v>1414</v>
      </c>
      <c r="AA29" s="73"/>
      <c r="AB29" s="74"/>
      <c r="AC29" s="74"/>
      <c r="AD29" s="75"/>
      <c r="AE29" s="74"/>
      <c r="AF29" s="74"/>
      <c r="AG29" s="76"/>
      <c r="AH29" s="77"/>
      <c r="AI29" s="78"/>
      <c r="AK29" s="14">
        <v>2100000</v>
      </c>
    </row>
    <row r="30" spans="1:37" x14ac:dyDescent="0.25">
      <c r="A30" s="84">
        <v>650</v>
      </c>
      <c r="B30" s="24">
        <v>45763</v>
      </c>
      <c r="C30" s="25" t="s">
        <v>54</v>
      </c>
      <c r="D30" s="26" t="s">
        <v>237</v>
      </c>
      <c r="E30" s="27">
        <v>200000000</v>
      </c>
      <c r="F30" s="28">
        <v>0</v>
      </c>
      <c r="G30" s="29" t="s">
        <v>238</v>
      </c>
      <c r="H30" s="30" t="s">
        <v>239</v>
      </c>
      <c r="I30" s="31">
        <v>875</v>
      </c>
      <c r="J30" s="32">
        <v>45751</v>
      </c>
      <c r="K30" s="33">
        <v>200000000</v>
      </c>
      <c r="L30" s="131" t="s">
        <v>240</v>
      </c>
      <c r="M30" s="35" t="s">
        <v>241</v>
      </c>
      <c r="N30" s="25" t="s">
        <v>51</v>
      </c>
      <c r="O30" s="44" t="s">
        <v>242</v>
      </c>
      <c r="P30" s="37">
        <v>3176669667</v>
      </c>
      <c r="Q30" s="38" t="s">
        <v>52</v>
      </c>
      <c r="R30" s="39">
        <v>41242663</v>
      </c>
      <c r="S30" s="25" t="s">
        <v>162</v>
      </c>
      <c r="T30" s="25" t="s">
        <v>163</v>
      </c>
      <c r="U30" s="38" t="s">
        <v>40</v>
      </c>
      <c r="V30" s="46" t="s">
        <v>41</v>
      </c>
      <c r="W30" s="40">
        <v>8</v>
      </c>
      <c r="X30" s="41"/>
      <c r="Y30" s="142"/>
      <c r="Z30" s="66"/>
      <c r="AA30" s="73"/>
      <c r="AB30" s="74"/>
      <c r="AC30" s="74"/>
      <c r="AD30" s="75"/>
      <c r="AE30" s="74"/>
      <c r="AF30" s="74"/>
      <c r="AG30" s="76"/>
      <c r="AH30" s="77"/>
      <c r="AI30" s="78"/>
      <c r="AK30" s="14">
        <f>AK29+AK28</f>
        <v>4200000</v>
      </c>
    </row>
    <row r="31" spans="1:37" x14ac:dyDescent="0.25">
      <c r="A31" s="84">
        <v>651</v>
      </c>
      <c r="B31" s="24">
        <v>45768</v>
      </c>
      <c r="C31" s="25" t="s">
        <v>35</v>
      </c>
      <c r="D31" s="26" t="s">
        <v>137</v>
      </c>
      <c r="E31" s="27">
        <v>3663333</v>
      </c>
      <c r="F31" s="28">
        <v>1570000</v>
      </c>
      <c r="G31" s="29" t="s">
        <v>36</v>
      </c>
      <c r="H31" s="30" t="s">
        <v>37</v>
      </c>
      <c r="I31" s="31">
        <v>741</v>
      </c>
      <c r="J31" s="32">
        <v>45733</v>
      </c>
      <c r="K31" s="33">
        <v>4710000</v>
      </c>
      <c r="L31" s="34" t="s">
        <v>144</v>
      </c>
      <c r="M31" s="35">
        <v>1003698497</v>
      </c>
      <c r="N31" s="25" t="s">
        <v>38</v>
      </c>
      <c r="O31" s="44" t="s">
        <v>145</v>
      </c>
      <c r="P31" s="37">
        <v>3223258017</v>
      </c>
      <c r="Q31" s="38" t="s">
        <v>39</v>
      </c>
      <c r="R31" s="39">
        <v>1129574804</v>
      </c>
      <c r="S31" s="25" t="s">
        <v>53</v>
      </c>
      <c r="T31" s="25" t="s">
        <v>140</v>
      </c>
      <c r="U31" s="38" t="s">
        <v>40</v>
      </c>
      <c r="V31" s="46" t="s">
        <v>108</v>
      </c>
      <c r="W31" s="40">
        <v>70</v>
      </c>
      <c r="X31" s="41">
        <v>45768</v>
      </c>
      <c r="Y31" s="143">
        <v>45869</v>
      </c>
      <c r="Z31" s="66">
        <v>1417</v>
      </c>
      <c r="AA31" s="77"/>
      <c r="AB31" s="74"/>
      <c r="AC31" s="74"/>
      <c r="AD31" s="75"/>
      <c r="AE31" s="74"/>
      <c r="AF31" s="74"/>
      <c r="AG31" s="76"/>
      <c r="AH31" s="77"/>
      <c r="AI31" s="78"/>
    </row>
    <row r="32" spans="1:37" x14ac:dyDescent="0.25">
      <c r="A32" s="84">
        <v>652</v>
      </c>
      <c r="B32" s="24">
        <v>45768</v>
      </c>
      <c r="C32" s="25" t="s">
        <v>35</v>
      </c>
      <c r="D32" s="26" t="s">
        <v>42</v>
      </c>
      <c r="E32" s="27">
        <v>9376000</v>
      </c>
      <c r="F32" s="28">
        <v>1758000</v>
      </c>
      <c r="G32" s="29" t="s">
        <v>36</v>
      </c>
      <c r="H32" s="30" t="s">
        <v>37</v>
      </c>
      <c r="I32" s="31">
        <v>893</v>
      </c>
      <c r="J32" s="32">
        <v>45755</v>
      </c>
      <c r="K32" s="33">
        <v>9786200</v>
      </c>
      <c r="L32" s="34" t="s">
        <v>243</v>
      </c>
      <c r="M32" s="43">
        <v>1120561639</v>
      </c>
      <c r="N32" s="25" t="s">
        <v>38</v>
      </c>
      <c r="O32" s="85" t="s">
        <v>244</v>
      </c>
      <c r="P32" s="37">
        <v>3123156285</v>
      </c>
      <c r="Q32" s="38" t="s">
        <v>39</v>
      </c>
      <c r="R32" s="39">
        <v>41241574</v>
      </c>
      <c r="S32" s="25" t="s">
        <v>106</v>
      </c>
      <c r="T32" s="25" t="s">
        <v>159</v>
      </c>
      <c r="U32" s="38" t="s">
        <v>40</v>
      </c>
      <c r="V32" s="46" t="s">
        <v>108</v>
      </c>
      <c r="W32" s="40">
        <v>160</v>
      </c>
      <c r="X32" s="41">
        <v>45768</v>
      </c>
      <c r="Y32" s="142">
        <v>45930</v>
      </c>
      <c r="Z32" s="66">
        <v>1418</v>
      </c>
      <c r="AA32" s="73"/>
      <c r="AB32" s="74"/>
      <c r="AC32" s="74"/>
      <c r="AD32" s="75"/>
      <c r="AE32" s="74"/>
      <c r="AF32" s="74"/>
      <c r="AG32" s="76"/>
      <c r="AH32" s="77"/>
      <c r="AI32" s="78"/>
      <c r="AK32" s="14">
        <f>AK27-AK30</f>
        <v>500000</v>
      </c>
    </row>
    <row r="33" spans="1:35" x14ac:dyDescent="0.25">
      <c r="A33" s="84">
        <v>653</v>
      </c>
      <c r="B33" s="24">
        <v>45768</v>
      </c>
      <c r="C33" s="25" t="s">
        <v>35</v>
      </c>
      <c r="D33" s="26" t="s">
        <v>42</v>
      </c>
      <c r="E33" s="27">
        <v>9376000</v>
      </c>
      <c r="F33" s="28">
        <v>1758000</v>
      </c>
      <c r="G33" s="29" t="s">
        <v>36</v>
      </c>
      <c r="H33" s="30" t="s">
        <v>37</v>
      </c>
      <c r="I33" s="31">
        <v>894</v>
      </c>
      <c r="J33" s="32">
        <v>45755</v>
      </c>
      <c r="K33" s="33">
        <v>9786200</v>
      </c>
      <c r="L33" s="93" t="s">
        <v>245</v>
      </c>
      <c r="M33" s="43">
        <v>97612604</v>
      </c>
      <c r="N33" s="25" t="s">
        <v>38</v>
      </c>
      <c r="O33" s="85" t="s">
        <v>246</v>
      </c>
      <c r="P33" s="37">
        <v>3205998417</v>
      </c>
      <c r="Q33" s="38" t="s">
        <v>39</v>
      </c>
      <c r="R33" s="39">
        <v>41241574</v>
      </c>
      <c r="S33" s="25" t="s">
        <v>106</v>
      </c>
      <c r="T33" s="25" t="s">
        <v>160</v>
      </c>
      <c r="U33" s="38" t="s">
        <v>40</v>
      </c>
      <c r="V33" s="46" t="s">
        <v>108</v>
      </c>
      <c r="W33" s="40">
        <v>160</v>
      </c>
      <c r="X33" s="41">
        <v>45768</v>
      </c>
      <c r="Y33" s="142">
        <v>45930</v>
      </c>
      <c r="Z33" s="66">
        <v>1419</v>
      </c>
      <c r="AA33" s="73"/>
      <c r="AB33" s="74"/>
      <c r="AC33" s="74"/>
      <c r="AD33" s="75"/>
      <c r="AE33" s="74"/>
      <c r="AF33" s="74"/>
      <c r="AG33" s="76"/>
      <c r="AH33" s="77"/>
      <c r="AI33" s="78"/>
    </row>
    <row r="34" spans="1:35" x14ac:dyDescent="0.25">
      <c r="A34" s="84">
        <v>654</v>
      </c>
      <c r="B34" s="24">
        <v>45768</v>
      </c>
      <c r="C34" s="25" t="s">
        <v>35</v>
      </c>
      <c r="D34" s="26" t="s">
        <v>42</v>
      </c>
      <c r="E34" s="27">
        <v>9376000</v>
      </c>
      <c r="F34" s="28">
        <v>1758000</v>
      </c>
      <c r="G34" s="29" t="s">
        <v>36</v>
      </c>
      <c r="H34" s="30" t="s">
        <v>37</v>
      </c>
      <c r="I34" s="31">
        <v>895</v>
      </c>
      <c r="J34" s="32">
        <v>45755</v>
      </c>
      <c r="K34" s="33">
        <v>9786200</v>
      </c>
      <c r="L34" s="34" t="s">
        <v>174</v>
      </c>
      <c r="M34" s="35">
        <v>1120581097</v>
      </c>
      <c r="N34" s="36" t="s">
        <v>38</v>
      </c>
      <c r="O34" s="53" t="s">
        <v>175</v>
      </c>
      <c r="P34" s="37">
        <v>3146553588</v>
      </c>
      <c r="Q34" s="38" t="s">
        <v>39</v>
      </c>
      <c r="R34" s="39">
        <v>41241574</v>
      </c>
      <c r="S34" s="25" t="s">
        <v>106</v>
      </c>
      <c r="T34" s="25" t="s">
        <v>159</v>
      </c>
      <c r="U34" s="38" t="s">
        <v>40</v>
      </c>
      <c r="V34" s="46" t="s">
        <v>108</v>
      </c>
      <c r="W34" s="40">
        <v>160</v>
      </c>
      <c r="X34" s="41">
        <v>45768</v>
      </c>
      <c r="Y34" s="142">
        <v>45930</v>
      </c>
      <c r="Z34" s="66">
        <v>1420</v>
      </c>
      <c r="AA34" s="73"/>
      <c r="AB34" s="74"/>
      <c r="AC34" s="74"/>
      <c r="AD34" s="75"/>
      <c r="AE34" s="74"/>
      <c r="AF34" s="74"/>
      <c r="AG34" s="76"/>
      <c r="AH34" s="77"/>
      <c r="AI34" s="78"/>
    </row>
    <row r="35" spans="1:35" x14ac:dyDescent="0.25">
      <c r="A35" s="84">
        <v>655</v>
      </c>
      <c r="B35" s="24">
        <v>45769</v>
      </c>
      <c r="C35" s="25" t="s">
        <v>247</v>
      </c>
      <c r="D35" s="26" t="s">
        <v>248</v>
      </c>
      <c r="E35" s="27">
        <v>289667276</v>
      </c>
      <c r="F35" s="28">
        <v>0</v>
      </c>
      <c r="G35" s="29"/>
      <c r="H35" s="30"/>
      <c r="I35" s="31">
        <v>793</v>
      </c>
      <c r="J35" s="32">
        <v>45736</v>
      </c>
      <c r="K35" s="33">
        <v>294597200</v>
      </c>
      <c r="L35" s="34" t="s">
        <v>249</v>
      </c>
      <c r="M35" s="35">
        <v>97611861</v>
      </c>
      <c r="N35" s="36" t="s">
        <v>38</v>
      </c>
      <c r="O35" s="44" t="s">
        <v>250</v>
      </c>
      <c r="P35" s="37">
        <v>3173073756</v>
      </c>
      <c r="Q35" s="38" t="s">
        <v>39</v>
      </c>
      <c r="R35" s="39">
        <v>51908318</v>
      </c>
      <c r="S35" s="25" t="s">
        <v>128</v>
      </c>
      <c r="T35" s="25" t="s">
        <v>126</v>
      </c>
      <c r="U35" s="38" t="s">
        <v>40</v>
      </c>
      <c r="V35" s="46" t="s">
        <v>41</v>
      </c>
      <c r="W35" s="40">
        <v>9</v>
      </c>
      <c r="X35" s="41">
        <v>45769</v>
      </c>
      <c r="Y35" s="142">
        <v>45680</v>
      </c>
      <c r="Z35" s="66">
        <v>1424</v>
      </c>
      <c r="AA35" s="73"/>
      <c r="AB35" s="74"/>
      <c r="AC35" s="74"/>
      <c r="AD35" s="75"/>
      <c r="AE35" s="74"/>
      <c r="AF35" s="74"/>
      <c r="AG35" s="76"/>
      <c r="AH35" s="77"/>
      <c r="AI35" s="78"/>
    </row>
    <row r="36" spans="1:35" x14ac:dyDescent="0.25">
      <c r="A36" s="84">
        <v>656</v>
      </c>
      <c r="B36" s="24">
        <v>45769</v>
      </c>
      <c r="C36" s="25" t="s">
        <v>55</v>
      </c>
      <c r="D36" s="26" t="s">
        <v>251</v>
      </c>
      <c r="E36" s="27">
        <v>9396000</v>
      </c>
      <c r="F36" s="28">
        <v>0</v>
      </c>
      <c r="G36" s="29" t="s">
        <v>43</v>
      </c>
      <c r="H36" s="30" t="s">
        <v>44</v>
      </c>
      <c r="I36" s="31">
        <v>834</v>
      </c>
      <c r="J36" s="32">
        <v>45743</v>
      </c>
      <c r="K36" s="33">
        <v>9396000</v>
      </c>
      <c r="L36" s="34" t="s">
        <v>252</v>
      </c>
      <c r="M36" s="35" t="s">
        <v>253</v>
      </c>
      <c r="N36" s="36" t="s">
        <v>51</v>
      </c>
      <c r="O36" s="123" t="s">
        <v>254</v>
      </c>
      <c r="P36" s="37">
        <v>3165292700</v>
      </c>
      <c r="Q36" s="38" t="s">
        <v>52</v>
      </c>
      <c r="R36" s="35">
        <v>1121879641</v>
      </c>
      <c r="S36" s="25" t="s">
        <v>150</v>
      </c>
      <c r="T36" s="25" t="s">
        <v>154</v>
      </c>
      <c r="U36" s="38" t="s">
        <v>40</v>
      </c>
      <c r="V36" s="46" t="s">
        <v>108</v>
      </c>
      <c r="W36" s="40">
        <v>249</v>
      </c>
      <c r="X36" s="41">
        <v>45769</v>
      </c>
      <c r="Y36" s="142">
        <v>46022</v>
      </c>
      <c r="Z36" s="66">
        <v>1426</v>
      </c>
      <c r="AA36" s="73"/>
      <c r="AB36" s="74"/>
      <c r="AC36" s="74"/>
      <c r="AD36" s="75"/>
      <c r="AE36" s="74"/>
      <c r="AF36" s="74"/>
      <c r="AG36" s="76"/>
      <c r="AH36" s="77"/>
      <c r="AI36" s="78"/>
    </row>
    <row r="37" spans="1:35" x14ac:dyDescent="0.25">
      <c r="A37" s="84">
        <v>657</v>
      </c>
      <c r="B37" s="24">
        <v>45771</v>
      </c>
      <c r="C37" s="25" t="s">
        <v>54</v>
      </c>
      <c r="D37" s="26" t="s">
        <v>255</v>
      </c>
      <c r="E37" s="27">
        <v>50000000</v>
      </c>
      <c r="F37" s="28">
        <v>0</v>
      </c>
      <c r="G37" s="29" t="s">
        <v>256</v>
      </c>
      <c r="H37" s="30" t="s">
        <v>188</v>
      </c>
      <c r="I37" s="31">
        <v>898</v>
      </c>
      <c r="J37" s="32">
        <v>45756</v>
      </c>
      <c r="K37" s="33">
        <v>50000000</v>
      </c>
      <c r="L37" s="34" t="s">
        <v>209</v>
      </c>
      <c r="M37" s="35">
        <v>1149437194</v>
      </c>
      <c r="N37" s="36" t="s">
        <v>38</v>
      </c>
      <c r="O37" s="85" t="s">
        <v>210</v>
      </c>
      <c r="P37" s="37">
        <v>3102200015</v>
      </c>
      <c r="Q37" s="38" t="s">
        <v>39</v>
      </c>
      <c r="R37" s="39">
        <v>1129574804</v>
      </c>
      <c r="S37" s="25" t="s">
        <v>53</v>
      </c>
      <c r="T37" s="25" t="s">
        <v>257</v>
      </c>
      <c r="U37" s="38" t="s">
        <v>40</v>
      </c>
      <c r="V37" s="46" t="s">
        <v>258</v>
      </c>
      <c r="W37" s="40">
        <v>8</v>
      </c>
      <c r="X37" s="41">
        <v>45772</v>
      </c>
      <c r="Y37" s="142">
        <v>46015</v>
      </c>
      <c r="Z37" s="66">
        <v>1431</v>
      </c>
      <c r="AA37" s="73"/>
      <c r="AB37" s="74"/>
      <c r="AC37" s="74"/>
      <c r="AD37" s="75"/>
      <c r="AE37" s="74"/>
      <c r="AF37" s="74"/>
      <c r="AG37" s="76"/>
      <c r="AH37" s="77"/>
      <c r="AI37" s="78"/>
    </row>
    <row r="38" spans="1:35" x14ac:dyDescent="0.25">
      <c r="A38" s="84">
        <v>658</v>
      </c>
      <c r="B38" s="24">
        <v>45772</v>
      </c>
      <c r="C38" s="25" t="s">
        <v>116</v>
      </c>
      <c r="D38" s="26" t="s">
        <v>259</v>
      </c>
      <c r="E38" s="27">
        <v>152289714</v>
      </c>
      <c r="F38" s="28">
        <v>0</v>
      </c>
      <c r="G38" s="29"/>
      <c r="H38" s="30" t="s">
        <v>260</v>
      </c>
      <c r="I38" s="31">
        <v>802</v>
      </c>
      <c r="J38" s="32">
        <v>45737</v>
      </c>
      <c r="K38" s="33">
        <v>152289417</v>
      </c>
      <c r="L38" s="34" t="s">
        <v>199</v>
      </c>
      <c r="M38" s="35" t="s">
        <v>200</v>
      </c>
      <c r="N38" s="25" t="s">
        <v>51</v>
      </c>
      <c r="O38" s="123" t="s">
        <v>201</v>
      </c>
      <c r="P38" s="37">
        <v>3214449448</v>
      </c>
      <c r="Q38" s="38" t="s">
        <v>52</v>
      </c>
      <c r="R38" s="39">
        <v>1129574804</v>
      </c>
      <c r="S38" s="25" t="s">
        <v>53</v>
      </c>
      <c r="T38" s="25" t="s">
        <v>261</v>
      </c>
      <c r="U38" s="38" t="s">
        <v>40</v>
      </c>
      <c r="V38" s="46" t="s">
        <v>41</v>
      </c>
      <c r="W38" s="40">
        <v>7</v>
      </c>
      <c r="X38" s="41">
        <v>45772</v>
      </c>
      <c r="Y38" s="142">
        <v>45985</v>
      </c>
      <c r="Z38" s="66">
        <v>1432</v>
      </c>
      <c r="AA38" s="73"/>
      <c r="AB38" s="74"/>
      <c r="AC38" s="74"/>
      <c r="AD38" s="75"/>
      <c r="AE38" s="74"/>
      <c r="AF38" s="74"/>
      <c r="AG38" s="76"/>
      <c r="AH38" s="77"/>
      <c r="AI38" s="78"/>
    </row>
    <row r="39" spans="1:35" x14ac:dyDescent="0.25">
      <c r="A39" s="84">
        <v>659</v>
      </c>
      <c r="B39" s="24">
        <v>45772</v>
      </c>
      <c r="C39" s="25" t="s">
        <v>35</v>
      </c>
      <c r="D39" s="26" t="s">
        <v>262</v>
      </c>
      <c r="E39" s="27">
        <v>51695000</v>
      </c>
      <c r="F39" s="28">
        <v>6330000</v>
      </c>
      <c r="G39" s="29" t="s">
        <v>127</v>
      </c>
      <c r="H39" s="30" t="s">
        <v>44</v>
      </c>
      <c r="I39" s="31">
        <v>963</v>
      </c>
      <c r="J39" s="32">
        <v>45770</v>
      </c>
      <c r="K39" s="33">
        <v>51695000</v>
      </c>
      <c r="L39" s="34" t="s">
        <v>263</v>
      </c>
      <c r="M39" s="43" t="s">
        <v>264</v>
      </c>
      <c r="N39" s="25" t="s">
        <v>51</v>
      </c>
      <c r="O39" s="85" t="s">
        <v>265</v>
      </c>
      <c r="P39" s="37">
        <v>3188830177</v>
      </c>
      <c r="Q39" s="38" t="s">
        <v>52</v>
      </c>
      <c r="R39" s="39">
        <v>80031820</v>
      </c>
      <c r="S39" s="25" t="s">
        <v>198</v>
      </c>
      <c r="T39" s="25" t="s">
        <v>129</v>
      </c>
      <c r="U39" s="38" t="s">
        <v>40</v>
      </c>
      <c r="V39" s="46" t="s">
        <v>108</v>
      </c>
      <c r="W39" s="40">
        <v>245</v>
      </c>
      <c r="X39" s="41">
        <v>45773</v>
      </c>
      <c r="Y39" s="142">
        <v>46022</v>
      </c>
      <c r="Z39" s="66">
        <v>1453</v>
      </c>
      <c r="AA39" s="73"/>
      <c r="AB39" s="74"/>
      <c r="AC39" s="74"/>
      <c r="AD39" s="75"/>
      <c r="AE39" s="74"/>
      <c r="AF39" s="74"/>
      <c r="AG39" s="76"/>
      <c r="AH39" s="77"/>
      <c r="AI39" s="78"/>
    </row>
    <row r="40" spans="1:35" x14ac:dyDescent="0.25">
      <c r="A40" s="84">
        <v>660</v>
      </c>
      <c r="B40" s="24">
        <v>45777</v>
      </c>
      <c r="C40" s="25" t="s">
        <v>35</v>
      </c>
      <c r="D40" s="26" t="s">
        <v>58</v>
      </c>
      <c r="E40" s="27">
        <v>25200000</v>
      </c>
      <c r="F40" s="28">
        <v>6300000</v>
      </c>
      <c r="G40" s="29" t="s">
        <v>43</v>
      </c>
      <c r="H40" s="30" t="s">
        <v>44</v>
      </c>
      <c r="I40" s="31">
        <v>910</v>
      </c>
      <c r="J40" s="32">
        <v>45758</v>
      </c>
      <c r="K40" s="33">
        <v>25200000</v>
      </c>
      <c r="L40" s="34" t="s">
        <v>70</v>
      </c>
      <c r="M40" s="35">
        <v>1121936624</v>
      </c>
      <c r="N40" s="25" t="s">
        <v>49</v>
      </c>
      <c r="O40" s="44" t="s">
        <v>71</v>
      </c>
      <c r="P40" s="37">
        <v>3213074183</v>
      </c>
      <c r="Q40" s="38" t="s">
        <v>39</v>
      </c>
      <c r="R40" s="39">
        <v>1129574804</v>
      </c>
      <c r="S40" s="34" t="s">
        <v>62</v>
      </c>
      <c r="T40" s="126" t="s">
        <v>63</v>
      </c>
      <c r="U40" s="38" t="s">
        <v>40</v>
      </c>
      <c r="V40" s="46" t="s">
        <v>41</v>
      </c>
      <c r="W40" s="40">
        <v>4</v>
      </c>
      <c r="X40" s="41">
        <v>45748</v>
      </c>
      <c r="Y40" s="142">
        <v>45869</v>
      </c>
      <c r="Z40" s="66">
        <v>1478</v>
      </c>
      <c r="AA40" s="73"/>
      <c r="AB40" s="74"/>
      <c r="AC40" s="74"/>
      <c r="AD40" s="75"/>
      <c r="AE40" s="74"/>
      <c r="AF40" s="74"/>
      <c r="AG40" s="76"/>
      <c r="AH40" s="77"/>
      <c r="AI40" s="78"/>
    </row>
    <row r="41" spans="1:35" x14ac:dyDescent="0.25">
      <c r="A41" s="84">
        <v>661</v>
      </c>
      <c r="B41" s="24">
        <v>45777</v>
      </c>
      <c r="C41" s="25" t="s">
        <v>35</v>
      </c>
      <c r="D41" s="26" t="s">
        <v>58</v>
      </c>
      <c r="E41" s="27">
        <v>25200000</v>
      </c>
      <c r="F41" s="28">
        <v>6300000</v>
      </c>
      <c r="G41" s="29" t="s">
        <v>43</v>
      </c>
      <c r="H41" s="30" t="s">
        <v>44</v>
      </c>
      <c r="I41" s="31">
        <v>915</v>
      </c>
      <c r="J41" s="32">
        <v>45758</v>
      </c>
      <c r="K41" s="33">
        <v>25200000</v>
      </c>
      <c r="L41" s="34" t="s">
        <v>86</v>
      </c>
      <c r="M41" s="35">
        <v>1121867041</v>
      </c>
      <c r="N41" s="36" t="s">
        <v>49</v>
      </c>
      <c r="O41" s="44" t="s">
        <v>87</v>
      </c>
      <c r="P41" s="37">
        <v>3183249243</v>
      </c>
      <c r="Q41" s="38" t="s">
        <v>39</v>
      </c>
      <c r="R41" s="39">
        <v>1129574804</v>
      </c>
      <c r="S41" s="34" t="s">
        <v>62</v>
      </c>
      <c r="T41" s="126" t="s">
        <v>63</v>
      </c>
      <c r="U41" s="38" t="s">
        <v>40</v>
      </c>
      <c r="V41" s="46" t="s">
        <v>41</v>
      </c>
      <c r="W41" s="40">
        <v>4</v>
      </c>
      <c r="X41" s="41">
        <v>45748</v>
      </c>
      <c r="Y41" s="142">
        <v>45869</v>
      </c>
      <c r="Z41" s="66">
        <v>1479</v>
      </c>
      <c r="AA41" s="73"/>
      <c r="AB41" s="74"/>
      <c r="AC41" s="74"/>
      <c r="AD41" s="75"/>
      <c r="AE41" s="74"/>
      <c r="AF41" s="74"/>
      <c r="AG41" s="76"/>
      <c r="AH41" s="77"/>
      <c r="AI41" s="78"/>
    </row>
    <row r="42" spans="1:35" x14ac:dyDescent="0.25">
      <c r="A42" s="84">
        <v>662</v>
      </c>
      <c r="B42" s="24">
        <v>45777</v>
      </c>
      <c r="C42" s="25" t="s">
        <v>35</v>
      </c>
      <c r="D42" s="26" t="s">
        <v>58</v>
      </c>
      <c r="E42" s="27">
        <v>21840000</v>
      </c>
      <c r="F42" s="28">
        <v>5460000</v>
      </c>
      <c r="G42" s="29" t="s">
        <v>43</v>
      </c>
      <c r="H42" s="30" t="s">
        <v>44</v>
      </c>
      <c r="I42" s="31">
        <v>920</v>
      </c>
      <c r="J42" s="32">
        <v>45758</v>
      </c>
      <c r="K42" s="33">
        <v>21840000</v>
      </c>
      <c r="L42" s="124" t="s">
        <v>93</v>
      </c>
      <c r="M42" s="43">
        <v>1121937821</v>
      </c>
      <c r="N42" s="25" t="s">
        <v>49</v>
      </c>
      <c r="O42" s="128" t="s">
        <v>94</v>
      </c>
      <c r="P42" s="125">
        <v>3115739470</v>
      </c>
      <c r="Q42" s="38" t="s">
        <v>39</v>
      </c>
      <c r="R42" s="39">
        <v>1129574804</v>
      </c>
      <c r="S42" s="34" t="s">
        <v>62</v>
      </c>
      <c r="T42" s="126" t="s">
        <v>63</v>
      </c>
      <c r="U42" s="38" t="s">
        <v>40</v>
      </c>
      <c r="V42" s="46" t="s">
        <v>41</v>
      </c>
      <c r="W42" s="40">
        <v>4</v>
      </c>
      <c r="X42" s="41">
        <v>45748</v>
      </c>
      <c r="Y42" s="142">
        <v>45869</v>
      </c>
      <c r="Z42" s="66">
        <v>1480</v>
      </c>
      <c r="AA42" s="73"/>
      <c r="AB42" s="74"/>
      <c r="AC42" s="74"/>
      <c r="AD42" s="75"/>
      <c r="AE42" s="74"/>
      <c r="AF42" s="74"/>
      <c r="AG42" s="76"/>
      <c r="AH42" s="77"/>
      <c r="AI42" s="78"/>
    </row>
    <row r="43" spans="1:35" x14ac:dyDescent="0.25">
      <c r="A43" s="84">
        <v>663</v>
      </c>
      <c r="B43" s="24">
        <v>45777</v>
      </c>
      <c r="C43" s="25" t="s">
        <v>35</v>
      </c>
      <c r="D43" s="26" t="s">
        <v>58</v>
      </c>
      <c r="E43" s="27">
        <v>25200000</v>
      </c>
      <c r="F43" s="28">
        <v>6300000</v>
      </c>
      <c r="G43" s="29" t="s">
        <v>43</v>
      </c>
      <c r="H43" s="30" t="s">
        <v>44</v>
      </c>
      <c r="I43" s="31">
        <v>916</v>
      </c>
      <c r="J43" s="32">
        <v>45758</v>
      </c>
      <c r="K43" s="33">
        <v>25200000</v>
      </c>
      <c r="L43" s="34" t="s">
        <v>91</v>
      </c>
      <c r="M43" s="43">
        <v>1121922689</v>
      </c>
      <c r="N43" s="25" t="s">
        <v>49</v>
      </c>
      <c r="O43" s="44" t="s">
        <v>92</v>
      </c>
      <c r="P43" s="37">
        <v>3178958236</v>
      </c>
      <c r="Q43" s="38" t="s">
        <v>39</v>
      </c>
      <c r="R43" s="39">
        <v>1129574804</v>
      </c>
      <c r="S43" s="34" t="s">
        <v>62</v>
      </c>
      <c r="T43" s="126" t="s">
        <v>63</v>
      </c>
      <c r="U43" s="38" t="s">
        <v>40</v>
      </c>
      <c r="V43" s="46" t="s">
        <v>41</v>
      </c>
      <c r="W43" s="40">
        <v>4</v>
      </c>
      <c r="X43" s="41">
        <v>45748</v>
      </c>
      <c r="Y43" s="142">
        <v>45869</v>
      </c>
      <c r="Z43" s="66">
        <v>1481</v>
      </c>
      <c r="AA43" s="73"/>
      <c r="AB43" s="74"/>
      <c r="AC43" s="74"/>
      <c r="AD43" s="75"/>
      <c r="AE43" s="74"/>
      <c r="AF43" s="74"/>
      <c r="AG43" s="76"/>
      <c r="AH43" s="77"/>
      <c r="AI43" s="78"/>
    </row>
    <row r="44" spans="1:35" x14ac:dyDescent="0.25">
      <c r="A44" s="84">
        <v>664</v>
      </c>
      <c r="B44" s="24">
        <v>45777</v>
      </c>
      <c r="C44" s="25" t="s">
        <v>35</v>
      </c>
      <c r="D44" s="26" t="s">
        <v>58</v>
      </c>
      <c r="E44" s="27">
        <v>25200000</v>
      </c>
      <c r="F44" s="28">
        <v>6300000</v>
      </c>
      <c r="G44" s="29" t="s">
        <v>43</v>
      </c>
      <c r="H44" s="30" t="s">
        <v>44</v>
      </c>
      <c r="I44" s="31">
        <v>909</v>
      </c>
      <c r="J44" s="32">
        <v>45758</v>
      </c>
      <c r="K44" s="33">
        <v>25200000</v>
      </c>
      <c r="L44" s="34" t="s">
        <v>83</v>
      </c>
      <c r="M44" s="43">
        <v>25799970</v>
      </c>
      <c r="N44" s="25" t="s">
        <v>84</v>
      </c>
      <c r="O44" s="44" t="s">
        <v>85</v>
      </c>
      <c r="P44" s="37">
        <v>3185148461</v>
      </c>
      <c r="Q44" s="38" t="s">
        <v>39</v>
      </c>
      <c r="R44" s="39">
        <v>1129574804</v>
      </c>
      <c r="S44" s="34" t="s">
        <v>62</v>
      </c>
      <c r="T44" s="126" t="s">
        <v>63</v>
      </c>
      <c r="U44" s="38" t="s">
        <v>40</v>
      </c>
      <c r="V44" s="46" t="s">
        <v>41</v>
      </c>
      <c r="W44" s="40">
        <v>4</v>
      </c>
      <c r="X44" s="41">
        <v>45748</v>
      </c>
      <c r="Y44" s="142">
        <v>45869</v>
      </c>
      <c r="Z44" s="66">
        <v>1482</v>
      </c>
      <c r="AA44" s="73"/>
      <c r="AB44" s="74"/>
      <c r="AC44" s="74"/>
      <c r="AD44" s="75"/>
      <c r="AE44" s="74"/>
      <c r="AF44" s="74"/>
      <c r="AG44" s="76"/>
      <c r="AH44" s="77"/>
      <c r="AI44" s="78"/>
    </row>
    <row r="45" spans="1:35" x14ac:dyDescent="0.25">
      <c r="A45" s="84">
        <v>665</v>
      </c>
      <c r="B45" s="24">
        <v>45777</v>
      </c>
      <c r="C45" s="25" t="s">
        <v>35</v>
      </c>
      <c r="D45" s="26" t="s">
        <v>58</v>
      </c>
      <c r="E45" s="27">
        <v>25200000</v>
      </c>
      <c r="F45" s="28">
        <v>6300000</v>
      </c>
      <c r="G45" s="29" t="s">
        <v>43</v>
      </c>
      <c r="H45" s="30" t="s">
        <v>44</v>
      </c>
      <c r="I45" s="31">
        <v>911</v>
      </c>
      <c r="J45" s="32">
        <v>45758</v>
      </c>
      <c r="K45" s="33">
        <v>25200000</v>
      </c>
      <c r="L45" s="127" t="s">
        <v>88</v>
      </c>
      <c r="M45" s="43">
        <v>10237408</v>
      </c>
      <c r="N45" s="25" t="s">
        <v>89</v>
      </c>
      <c r="O45" s="85" t="s">
        <v>90</v>
      </c>
      <c r="P45" s="37">
        <v>3154785557</v>
      </c>
      <c r="Q45" s="38" t="s">
        <v>39</v>
      </c>
      <c r="R45" s="39">
        <v>1129574804</v>
      </c>
      <c r="S45" s="34" t="s">
        <v>62</v>
      </c>
      <c r="T45" s="126" t="s">
        <v>63</v>
      </c>
      <c r="U45" s="38" t="s">
        <v>40</v>
      </c>
      <c r="V45" s="46" t="s">
        <v>41</v>
      </c>
      <c r="W45" s="40">
        <v>4</v>
      </c>
      <c r="X45" s="41">
        <v>45748</v>
      </c>
      <c r="Y45" s="142">
        <v>45869</v>
      </c>
      <c r="Z45" s="66">
        <v>1843</v>
      </c>
      <c r="AA45" s="73"/>
      <c r="AB45" s="74"/>
      <c r="AC45" s="74"/>
      <c r="AD45" s="75"/>
      <c r="AE45" s="74"/>
      <c r="AF45" s="74"/>
      <c r="AG45" s="76"/>
      <c r="AH45" s="77"/>
      <c r="AI45" s="78"/>
    </row>
    <row r="46" spans="1:35" x14ac:dyDescent="0.25">
      <c r="A46" s="84">
        <v>666</v>
      </c>
      <c r="B46" s="24">
        <v>45777</v>
      </c>
      <c r="C46" s="25" t="s">
        <v>35</v>
      </c>
      <c r="D46" s="26" t="s">
        <v>58</v>
      </c>
      <c r="E46" s="27">
        <v>25200000</v>
      </c>
      <c r="F46" s="28">
        <v>6300000</v>
      </c>
      <c r="G46" s="29" t="s">
        <v>43</v>
      </c>
      <c r="H46" s="30" t="s">
        <v>44</v>
      </c>
      <c r="I46" s="31">
        <v>912</v>
      </c>
      <c r="J46" s="32">
        <v>45758</v>
      </c>
      <c r="K46" s="33">
        <v>25200000</v>
      </c>
      <c r="L46" s="34" t="s">
        <v>189</v>
      </c>
      <c r="M46" s="43">
        <v>1116612583</v>
      </c>
      <c r="N46" s="25" t="s">
        <v>190</v>
      </c>
      <c r="O46" s="44" t="s">
        <v>191</v>
      </c>
      <c r="P46" s="37">
        <v>3138468708</v>
      </c>
      <c r="Q46" s="38" t="s">
        <v>39</v>
      </c>
      <c r="R46" s="39">
        <v>1129574804</v>
      </c>
      <c r="S46" s="34" t="s">
        <v>62</v>
      </c>
      <c r="T46" s="126" t="s">
        <v>63</v>
      </c>
      <c r="U46" s="38" t="s">
        <v>40</v>
      </c>
      <c r="V46" s="46" t="s">
        <v>41</v>
      </c>
      <c r="W46" s="40">
        <v>4</v>
      </c>
      <c r="X46" s="41">
        <v>45748</v>
      </c>
      <c r="Y46" s="142">
        <v>45869</v>
      </c>
      <c r="Z46" s="66">
        <v>1484</v>
      </c>
      <c r="AA46" s="73"/>
      <c r="AB46" s="74"/>
      <c r="AC46" s="74"/>
      <c r="AD46" s="75"/>
      <c r="AE46" s="74"/>
      <c r="AF46" s="74"/>
      <c r="AG46" s="76"/>
      <c r="AH46" s="77"/>
      <c r="AI46" s="78"/>
    </row>
    <row r="47" spans="1:35" x14ac:dyDescent="0.25">
      <c r="A47" s="84">
        <v>667</v>
      </c>
      <c r="B47" s="24">
        <v>45777</v>
      </c>
      <c r="C47" s="25" t="s">
        <v>35</v>
      </c>
      <c r="D47" s="26" t="s">
        <v>58</v>
      </c>
      <c r="E47" s="27">
        <v>25200000</v>
      </c>
      <c r="F47" s="28">
        <v>6300000</v>
      </c>
      <c r="G47" s="29" t="s">
        <v>43</v>
      </c>
      <c r="H47" s="30" t="s">
        <v>44</v>
      </c>
      <c r="I47" s="31">
        <v>913</v>
      </c>
      <c r="J47" s="32">
        <v>45758</v>
      </c>
      <c r="K47" s="33">
        <v>25200000</v>
      </c>
      <c r="L47" s="34" t="s">
        <v>67</v>
      </c>
      <c r="M47" s="35">
        <v>1073254213</v>
      </c>
      <c r="N47" s="36" t="s">
        <v>68</v>
      </c>
      <c r="O47" s="44" t="s">
        <v>69</v>
      </c>
      <c r="P47" s="37">
        <v>3115207033</v>
      </c>
      <c r="Q47" s="38" t="s">
        <v>39</v>
      </c>
      <c r="R47" s="39">
        <v>1129574804</v>
      </c>
      <c r="S47" s="34" t="s">
        <v>62</v>
      </c>
      <c r="T47" s="126" t="s">
        <v>63</v>
      </c>
      <c r="U47" s="38" t="s">
        <v>40</v>
      </c>
      <c r="V47" s="46" t="s">
        <v>41</v>
      </c>
      <c r="W47" s="40">
        <v>4</v>
      </c>
      <c r="X47" s="41">
        <v>45748</v>
      </c>
      <c r="Y47" s="142">
        <v>45869</v>
      </c>
      <c r="Z47" s="66">
        <v>1484</v>
      </c>
      <c r="AA47" s="73"/>
      <c r="AB47" s="74"/>
      <c r="AC47" s="74"/>
      <c r="AD47" s="75"/>
      <c r="AE47" s="74"/>
      <c r="AF47" s="74"/>
      <c r="AG47" s="76"/>
      <c r="AH47" s="77"/>
      <c r="AI47" s="78"/>
    </row>
    <row r="48" spans="1:35" x14ac:dyDescent="0.25">
      <c r="A48" s="84">
        <v>668</v>
      </c>
      <c r="B48" s="24">
        <v>45777</v>
      </c>
      <c r="C48" s="25" t="s">
        <v>35</v>
      </c>
      <c r="D48" s="26" t="s">
        <v>58</v>
      </c>
      <c r="E48" s="27">
        <v>25200000</v>
      </c>
      <c r="F48" s="28">
        <v>6300000</v>
      </c>
      <c r="G48" s="29" t="s">
        <v>43</v>
      </c>
      <c r="H48" s="30" t="s">
        <v>44</v>
      </c>
      <c r="I48" s="31">
        <v>914</v>
      </c>
      <c r="J48" s="32">
        <v>45758</v>
      </c>
      <c r="K48" s="33">
        <v>25200000</v>
      </c>
      <c r="L48" s="93" t="s">
        <v>81</v>
      </c>
      <c r="M48" s="43">
        <v>1121935624</v>
      </c>
      <c r="N48" s="25" t="s">
        <v>49</v>
      </c>
      <c r="O48" s="85" t="s">
        <v>82</v>
      </c>
      <c r="P48" s="37">
        <v>3183136182</v>
      </c>
      <c r="Q48" s="38" t="s">
        <v>39</v>
      </c>
      <c r="R48" s="39">
        <v>1129574804</v>
      </c>
      <c r="S48" s="34" t="s">
        <v>62</v>
      </c>
      <c r="T48" s="126" t="s">
        <v>63</v>
      </c>
      <c r="U48" s="38" t="s">
        <v>40</v>
      </c>
      <c r="V48" s="46" t="s">
        <v>41</v>
      </c>
      <c r="W48" s="40">
        <v>4</v>
      </c>
      <c r="X48" s="41">
        <v>45748</v>
      </c>
      <c r="Y48" s="142">
        <v>45869</v>
      </c>
      <c r="Z48" s="66">
        <v>1486</v>
      </c>
      <c r="AA48" s="73"/>
      <c r="AB48" s="74"/>
      <c r="AC48" s="74"/>
      <c r="AD48" s="75"/>
      <c r="AE48" s="74"/>
      <c r="AF48" s="74"/>
      <c r="AG48" s="76"/>
      <c r="AH48" s="77"/>
      <c r="AI48" s="78"/>
    </row>
    <row r="49" spans="1:35" x14ac:dyDescent="0.25">
      <c r="A49" s="84">
        <v>669</v>
      </c>
      <c r="B49" s="24">
        <v>45777</v>
      </c>
      <c r="C49" s="25" t="s">
        <v>35</v>
      </c>
      <c r="D49" s="26" t="s">
        <v>58</v>
      </c>
      <c r="E49" s="27">
        <v>21840000</v>
      </c>
      <c r="F49" s="28">
        <v>5460000</v>
      </c>
      <c r="G49" s="29" t="s">
        <v>43</v>
      </c>
      <c r="H49" s="30" t="s">
        <v>44</v>
      </c>
      <c r="I49" s="31">
        <v>918</v>
      </c>
      <c r="J49" s="32">
        <v>45758</v>
      </c>
      <c r="K49" s="33">
        <v>21840000</v>
      </c>
      <c r="L49" s="34" t="s">
        <v>59</v>
      </c>
      <c r="M49" s="43">
        <v>1051886592</v>
      </c>
      <c r="N49" s="25" t="s">
        <v>60</v>
      </c>
      <c r="O49" s="44" t="s">
        <v>61</v>
      </c>
      <c r="P49" s="37">
        <v>3124826532</v>
      </c>
      <c r="Q49" s="38" t="s">
        <v>39</v>
      </c>
      <c r="R49" s="39">
        <v>1129574804</v>
      </c>
      <c r="S49" s="34" t="s">
        <v>62</v>
      </c>
      <c r="T49" s="126" t="s">
        <v>63</v>
      </c>
      <c r="U49" s="38" t="s">
        <v>40</v>
      </c>
      <c r="V49" s="46" t="s">
        <v>41</v>
      </c>
      <c r="W49" s="40">
        <v>4</v>
      </c>
      <c r="X49" s="41">
        <v>45748</v>
      </c>
      <c r="Y49" s="142">
        <v>45869</v>
      </c>
      <c r="Z49" s="66">
        <v>1487</v>
      </c>
      <c r="AA49" s="73"/>
      <c r="AB49" s="74"/>
      <c r="AC49" s="74"/>
      <c r="AD49" s="75"/>
      <c r="AE49" s="74"/>
      <c r="AF49" s="74"/>
      <c r="AG49" s="76"/>
      <c r="AH49" s="77"/>
      <c r="AI49" s="78"/>
    </row>
    <row r="50" spans="1:35" x14ac:dyDescent="0.25">
      <c r="A50" s="84">
        <v>670</v>
      </c>
      <c r="B50" s="24">
        <v>45777</v>
      </c>
      <c r="C50" s="25" t="s">
        <v>35</v>
      </c>
      <c r="D50" s="26" t="s">
        <v>58</v>
      </c>
      <c r="E50" s="27">
        <v>21840000</v>
      </c>
      <c r="F50" s="28">
        <v>5460000</v>
      </c>
      <c r="G50" s="29" t="s">
        <v>43</v>
      </c>
      <c r="H50" s="30" t="s">
        <v>44</v>
      </c>
      <c r="I50" s="31">
        <v>919</v>
      </c>
      <c r="J50" s="32">
        <v>45758</v>
      </c>
      <c r="K50" s="33">
        <v>21840000</v>
      </c>
      <c r="L50" s="34" t="s">
        <v>266</v>
      </c>
      <c r="M50" s="35">
        <v>1110594739</v>
      </c>
      <c r="N50" s="36" t="s">
        <v>267</v>
      </c>
      <c r="O50" s="85" t="s">
        <v>268</v>
      </c>
      <c r="P50" s="37">
        <v>3212019945</v>
      </c>
      <c r="Q50" s="38" t="s">
        <v>39</v>
      </c>
      <c r="R50" s="39">
        <v>1129574804</v>
      </c>
      <c r="S50" s="34" t="s">
        <v>62</v>
      </c>
      <c r="T50" s="126" t="s">
        <v>63</v>
      </c>
      <c r="U50" s="38" t="s">
        <v>40</v>
      </c>
      <c r="V50" s="46" t="s">
        <v>41</v>
      </c>
      <c r="W50" s="40">
        <v>4</v>
      </c>
      <c r="X50" s="41">
        <v>45748</v>
      </c>
      <c r="Y50" s="142">
        <v>45869</v>
      </c>
      <c r="Z50" s="66">
        <v>1488</v>
      </c>
      <c r="AA50" s="73"/>
      <c r="AB50" s="74"/>
      <c r="AC50" s="74"/>
      <c r="AD50" s="75"/>
      <c r="AE50" s="74"/>
      <c r="AF50" s="74"/>
      <c r="AG50" s="76"/>
      <c r="AH50" s="77"/>
      <c r="AI50" s="78"/>
    </row>
    <row r="51" spans="1:35" x14ac:dyDescent="0.25">
      <c r="A51" s="84">
        <v>671</v>
      </c>
      <c r="B51" s="24">
        <v>45777</v>
      </c>
      <c r="C51" s="25" t="s">
        <v>35</v>
      </c>
      <c r="D51" s="26" t="s">
        <v>58</v>
      </c>
      <c r="E51" s="27">
        <v>28560000</v>
      </c>
      <c r="F51" s="28">
        <v>7140000</v>
      </c>
      <c r="G51" s="29" t="s">
        <v>43</v>
      </c>
      <c r="H51" s="30" t="s">
        <v>44</v>
      </c>
      <c r="I51" s="31">
        <v>921</v>
      </c>
      <c r="J51" s="32">
        <v>45758</v>
      </c>
      <c r="K51" s="33">
        <v>28560000</v>
      </c>
      <c r="L51" s="34" t="s">
        <v>64</v>
      </c>
      <c r="M51" s="35">
        <v>28548367</v>
      </c>
      <c r="N51" s="25" t="s">
        <v>65</v>
      </c>
      <c r="O51" s="44" t="s">
        <v>66</v>
      </c>
      <c r="P51" s="37">
        <v>3123288816</v>
      </c>
      <c r="Q51" s="38" t="s">
        <v>39</v>
      </c>
      <c r="R51" s="39">
        <v>1129574804</v>
      </c>
      <c r="S51" s="34" t="s">
        <v>62</v>
      </c>
      <c r="T51" s="126" t="s">
        <v>63</v>
      </c>
      <c r="U51" s="38" t="s">
        <v>40</v>
      </c>
      <c r="V51" s="46" t="s">
        <v>41</v>
      </c>
      <c r="W51" s="40">
        <v>4</v>
      </c>
      <c r="X51" s="41">
        <v>45748</v>
      </c>
      <c r="Y51" s="142">
        <v>45869</v>
      </c>
      <c r="Z51" s="66">
        <v>1489</v>
      </c>
      <c r="AA51" s="73"/>
      <c r="AB51" s="74"/>
      <c r="AC51" s="74"/>
      <c r="AD51" s="75"/>
      <c r="AE51" s="74"/>
      <c r="AF51" s="74"/>
      <c r="AG51" s="76"/>
      <c r="AH51" s="77"/>
      <c r="AI51" s="78"/>
    </row>
    <row r="52" spans="1:35" x14ac:dyDescent="0.25">
      <c r="A52" s="84">
        <v>672</v>
      </c>
      <c r="B52" s="24">
        <v>45777</v>
      </c>
      <c r="C52" s="25" t="s">
        <v>35</v>
      </c>
      <c r="D52" s="26" t="s">
        <v>58</v>
      </c>
      <c r="E52" s="27">
        <v>18480000</v>
      </c>
      <c r="F52" s="28">
        <v>4620000</v>
      </c>
      <c r="G52" s="29" t="s">
        <v>43</v>
      </c>
      <c r="H52" s="30" t="s">
        <v>44</v>
      </c>
      <c r="I52" s="31">
        <v>922</v>
      </c>
      <c r="J52" s="32">
        <v>45758</v>
      </c>
      <c r="K52" s="33">
        <v>18480000</v>
      </c>
      <c r="L52" s="34" t="s">
        <v>101</v>
      </c>
      <c r="M52" s="92">
        <v>1047429549</v>
      </c>
      <c r="N52" s="25" t="s">
        <v>102</v>
      </c>
      <c r="O52" s="123" t="s">
        <v>103</v>
      </c>
      <c r="P52" s="37">
        <v>3205223206</v>
      </c>
      <c r="Q52" s="38" t="s">
        <v>39</v>
      </c>
      <c r="R52" s="39">
        <v>1129574804</v>
      </c>
      <c r="S52" s="34" t="s">
        <v>62</v>
      </c>
      <c r="T52" s="126" t="s">
        <v>63</v>
      </c>
      <c r="U52" s="38" t="s">
        <v>40</v>
      </c>
      <c r="V52" s="46" t="s">
        <v>41</v>
      </c>
      <c r="W52" s="40">
        <v>4</v>
      </c>
      <c r="X52" s="41">
        <v>45748</v>
      </c>
      <c r="Y52" s="142">
        <v>45869</v>
      </c>
      <c r="Z52" s="66">
        <v>1490</v>
      </c>
      <c r="AA52" s="73"/>
      <c r="AB52" s="74"/>
      <c r="AC52" s="74"/>
      <c r="AD52" s="75"/>
      <c r="AE52" s="74"/>
      <c r="AF52" s="74"/>
      <c r="AG52" s="76"/>
      <c r="AH52" s="77"/>
      <c r="AI52" s="78"/>
    </row>
    <row r="53" spans="1:35" x14ac:dyDescent="0.25">
      <c r="A53" s="84">
        <v>673</v>
      </c>
      <c r="B53" s="24">
        <v>45777</v>
      </c>
      <c r="C53" s="25" t="s">
        <v>35</v>
      </c>
      <c r="D53" s="26" t="s">
        <v>58</v>
      </c>
      <c r="E53" s="27">
        <v>21000000</v>
      </c>
      <c r="F53" s="28">
        <v>2250000</v>
      </c>
      <c r="G53" s="29" t="s">
        <v>43</v>
      </c>
      <c r="H53" s="30" t="s">
        <v>44</v>
      </c>
      <c r="I53" s="31">
        <v>923</v>
      </c>
      <c r="J53" s="32">
        <v>45758</v>
      </c>
      <c r="K53" s="33">
        <v>21000000</v>
      </c>
      <c r="L53" s="34" t="s">
        <v>78</v>
      </c>
      <c r="M53" s="35">
        <v>1064992764</v>
      </c>
      <c r="N53" s="36" t="s">
        <v>79</v>
      </c>
      <c r="O53" s="44" t="s">
        <v>80</v>
      </c>
      <c r="P53" s="37">
        <v>3215723054</v>
      </c>
      <c r="Q53" s="38" t="s">
        <v>39</v>
      </c>
      <c r="R53" s="39">
        <v>1129574804</v>
      </c>
      <c r="S53" s="34" t="s">
        <v>62</v>
      </c>
      <c r="T53" s="126" t="s">
        <v>63</v>
      </c>
      <c r="U53" s="38" t="s">
        <v>40</v>
      </c>
      <c r="V53" s="46" t="s">
        <v>41</v>
      </c>
      <c r="W53" s="40">
        <v>4</v>
      </c>
      <c r="X53" s="41">
        <v>45748</v>
      </c>
      <c r="Y53" s="142">
        <v>45869</v>
      </c>
      <c r="Z53" s="66">
        <v>1491</v>
      </c>
      <c r="AA53" s="73"/>
      <c r="AB53" s="74"/>
      <c r="AC53" s="74"/>
      <c r="AD53" s="75"/>
      <c r="AE53" s="74"/>
      <c r="AF53" s="74"/>
      <c r="AG53" s="76"/>
      <c r="AH53" s="77"/>
      <c r="AI53" s="78"/>
    </row>
    <row r="54" spans="1:35" x14ac:dyDescent="0.25">
      <c r="A54" s="84">
        <v>674</v>
      </c>
      <c r="B54" s="24">
        <v>45777</v>
      </c>
      <c r="C54" s="25" t="s">
        <v>35</v>
      </c>
      <c r="D54" s="26" t="s">
        <v>58</v>
      </c>
      <c r="E54" s="27">
        <v>21420000</v>
      </c>
      <c r="F54" s="28">
        <v>7140000</v>
      </c>
      <c r="G54" s="29" t="s">
        <v>43</v>
      </c>
      <c r="H54" s="30" t="s">
        <v>44</v>
      </c>
      <c r="I54" s="31">
        <v>908</v>
      </c>
      <c r="J54" s="32">
        <v>45758</v>
      </c>
      <c r="K54" s="33">
        <v>23310000</v>
      </c>
      <c r="L54" s="34" t="s">
        <v>95</v>
      </c>
      <c r="M54" s="35">
        <v>1098732920</v>
      </c>
      <c r="N54" s="36" t="s">
        <v>96</v>
      </c>
      <c r="O54" s="44" t="s">
        <v>97</v>
      </c>
      <c r="P54" s="37">
        <v>3162399347</v>
      </c>
      <c r="Q54" s="38" t="s">
        <v>39</v>
      </c>
      <c r="R54" s="39">
        <v>1129574804</v>
      </c>
      <c r="S54" s="34" t="s">
        <v>62</v>
      </c>
      <c r="T54" s="126" t="s">
        <v>63</v>
      </c>
      <c r="U54" s="38" t="s">
        <v>40</v>
      </c>
      <c r="V54" s="46" t="s">
        <v>41</v>
      </c>
      <c r="W54" s="40">
        <v>3</v>
      </c>
      <c r="X54" s="41">
        <v>45748</v>
      </c>
      <c r="Y54" s="142">
        <v>45838</v>
      </c>
      <c r="Z54" s="66">
        <v>1492</v>
      </c>
      <c r="AA54" s="73"/>
      <c r="AB54" s="74"/>
      <c r="AC54" s="74"/>
      <c r="AD54" s="75"/>
      <c r="AE54" s="74"/>
      <c r="AF54" s="74"/>
      <c r="AG54" s="76"/>
      <c r="AH54" s="77"/>
      <c r="AI54" s="78"/>
    </row>
    <row r="55" spans="1:35" x14ac:dyDescent="0.25">
      <c r="A55" s="84">
        <v>675</v>
      </c>
      <c r="B55" s="24">
        <v>45777</v>
      </c>
      <c r="C55" s="25" t="s">
        <v>35</v>
      </c>
      <c r="D55" s="26" t="s">
        <v>58</v>
      </c>
      <c r="E55" s="27">
        <v>21000000</v>
      </c>
      <c r="F55" s="28">
        <v>5250000</v>
      </c>
      <c r="G55" s="29" t="s">
        <v>43</v>
      </c>
      <c r="H55" s="30" t="s">
        <v>44</v>
      </c>
      <c r="I55" s="31">
        <v>924</v>
      </c>
      <c r="J55" s="32">
        <v>45758</v>
      </c>
      <c r="K55" s="33">
        <v>21000000</v>
      </c>
      <c r="L55" s="34" t="s">
        <v>75</v>
      </c>
      <c r="M55" s="35">
        <v>1083879730</v>
      </c>
      <c r="N55" s="25" t="s">
        <v>76</v>
      </c>
      <c r="O55" s="44" t="s">
        <v>77</v>
      </c>
      <c r="P55" s="37">
        <v>3218279570</v>
      </c>
      <c r="Q55" s="38" t="s">
        <v>39</v>
      </c>
      <c r="R55" s="39">
        <v>1129574804</v>
      </c>
      <c r="S55" s="34" t="s">
        <v>62</v>
      </c>
      <c r="T55" s="126" t="s">
        <v>63</v>
      </c>
      <c r="U55" s="38" t="s">
        <v>40</v>
      </c>
      <c r="V55" s="46" t="s">
        <v>41</v>
      </c>
      <c r="W55" s="40">
        <v>4</v>
      </c>
      <c r="X55" s="41">
        <v>45748</v>
      </c>
      <c r="Y55" s="142">
        <v>45869</v>
      </c>
      <c r="Z55" s="66">
        <v>1493</v>
      </c>
      <c r="AA55" s="73"/>
      <c r="AB55" s="74"/>
      <c r="AC55" s="74"/>
      <c r="AD55" s="75"/>
      <c r="AE55" s="74"/>
      <c r="AF55" s="74"/>
      <c r="AG55" s="76"/>
      <c r="AH55" s="77"/>
      <c r="AI55" s="78"/>
    </row>
    <row r="56" spans="1:35" x14ac:dyDescent="0.25">
      <c r="A56" s="84">
        <v>676</v>
      </c>
      <c r="B56" s="24">
        <v>45777</v>
      </c>
      <c r="C56" s="25" t="s">
        <v>35</v>
      </c>
      <c r="D56" s="26" t="s">
        <v>58</v>
      </c>
      <c r="E56" s="27">
        <v>28560000</v>
      </c>
      <c r="F56" s="28">
        <v>7140000</v>
      </c>
      <c r="G56" s="29" t="s">
        <v>43</v>
      </c>
      <c r="H56" s="30" t="s">
        <v>44</v>
      </c>
      <c r="I56" s="31">
        <v>925</v>
      </c>
      <c r="J56" s="32">
        <v>45758</v>
      </c>
      <c r="K56" s="33">
        <v>28560000</v>
      </c>
      <c r="L56" s="34" t="s">
        <v>72</v>
      </c>
      <c r="M56" s="35">
        <v>1144071473</v>
      </c>
      <c r="N56" s="25" t="s">
        <v>73</v>
      </c>
      <c r="O56" s="44" t="s">
        <v>74</v>
      </c>
      <c r="P56" s="37">
        <v>3165503669</v>
      </c>
      <c r="Q56" s="38" t="s">
        <v>39</v>
      </c>
      <c r="R56" s="39">
        <v>1129574804</v>
      </c>
      <c r="S56" s="34" t="s">
        <v>62</v>
      </c>
      <c r="T56" s="126" t="s">
        <v>63</v>
      </c>
      <c r="U56" s="38" t="s">
        <v>40</v>
      </c>
      <c r="V56" s="46" t="s">
        <v>41</v>
      </c>
      <c r="W56" s="40">
        <v>4</v>
      </c>
      <c r="X56" s="41">
        <v>45748</v>
      </c>
      <c r="Y56" s="142">
        <v>45869</v>
      </c>
      <c r="Z56" s="66">
        <v>1494</v>
      </c>
      <c r="AA56" s="73"/>
      <c r="AB56" s="74"/>
      <c r="AC56" s="74"/>
      <c r="AD56" s="75"/>
      <c r="AE56" s="74"/>
      <c r="AF56" s="74"/>
      <c r="AG56" s="76"/>
      <c r="AH56" s="77"/>
      <c r="AI56" s="78"/>
    </row>
    <row r="57" spans="1:35" x14ac:dyDescent="0.25">
      <c r="A57" s="84">
        <v>677</v>
      </c>
      <c r="B57" s="24">
        <v>45777</v>
      </c>
      <c r="C57" s="25" t="s">
        <v>35</v>
      </c>
      <c r="D57" s="26" t="s">
        <v>58</v>
      </c>
      <c r="E57" s="27">
        <v>25200000</v>
      </c>
      <c r="F57" s="28">
        <v>6300000</v>
      </c>
      <c r="G57" s="29" t="s">
        <v>43</v>
      </c>
      <c r="H57" s="30" t="s">
        <v>44</v>
      </c>
      <c r="I57" s="31">
        <v>917</v>
      </c>
      <c r="J57" s="32">
        <v>45758</v>
      </c>
      <c r="K57" s="33">
        <v>25200000</v>
      </c>
      <c r="L57" s="34" t="s">
        <v>184</v>
      </c>
      <c r="M57" s="35">
        <v>16076116</v>
      </c>
      <c r="N57" s="36" t="s">
        <v>89</v>
      </c>
      <c r="O57" s="44" t="s">
        <v>185</v>
      </c>
      <c r="P57" s="37">
        <v>3138569631</v>
      </c>
      <c r="Q57" s="38" t="s">
        <v>39</v>
      </c>
      <c r="R57" s="39">
        <v>1129574804</v>
      </c>
      <c r="S57" s="34" t="s">
        <v>62</v>
      </c>
      <c r="T57" s="126" t="s">
        <v>63</v>
      </c>
      <c r="U57" s="38" t="s">
        <v>40</v>
      </c>
      <c r="V57" s="46" t="s">
        <v>41</v>
      </c>
      <c r="W57" s="40">
        <v>4</v>
      </c>
      <c r="X57" s="41">
        <v>45748</v>
      </c>
      <c r="Y57" s="142">
        <v>45869</v>
      </c>
      <c r="Z57" s="66">
        <v>1495</v>
      </c>
      <c r="AA57" s="73"/>
      <c r="AB57" s="74"/>
      <c r="AC57" s="74"/>
      <c r="AD57" s="75"/>
      <c r="AE57" s="74"/>
      <c r="AF57" s="74"/>
      <c r="AG57" s="76"/>
      <c r="AH57" s="77"/>
      <c r="AI57" s="78"/>
    </row>
    <row r="58" spans="1:35" x14ac:dyDescent="0.25">
      <c r="A58" s="84">
        <v>678</v>
      </c>
      <c r="B58" s="24">
        <v>45777</v>
      </c>
      <c r="C58" s="25" t="s">
        <v>35</v>
      </c>
      <c r="D58" s="26" t="s">
        <v>115</v>
      </c>
      <c r="E58" s="27">
        <v>4200000</v>
      </c>
      <c r="F58" s="28">
        <v>2100000</v>
      </c>
      <c r="G58" s="29" t="s">
        <v>112</v>
      </c>
      <c r="H58" s="30" t="s">
        <v>44</v>
      </c>
      <c r="I58" s="31">
        <v>904</v>
      </c>
      <c r="J58" s="32">
        <v>45758</v>
      </c>
      <c r="K58" s="33">
        <v>5009375</v>
      </c>
      <c r="L58" s="34" t="s">
        <v>269</v>
      </c>
      <c r="M58" s="35">
        <v>1120380446</v>
      </c>
      <c r="N58" s="36" t="s">
        <v>109</v>
      </c>
      <c r="O58" s="85" t="s">
        <v>270</v>
      </c>
      <c r="P58" s="37">
        <v>3112837989</v>
      </c>
      <c r="Q58" s="38" t="s">
        <v>39</v>
      </c>
      <c r="R58" s="39">
        <v>79581162</v>
      </c>
      <c r="S58" s="25" t="s">
        <v>113</v>
      </c>
      <c r="T58" s="126" t="s">
        <v>271</v>
      </c>
      <c r="U58" s="38" t="s">
        <v>40</v>
      </c>
      <c r="V58" s="46" t="s">
        <v>41</v>
      </c>
      <c r="W58" s="40">
        <v>2</v>
      </c>
      <c r="X58" s="41">
        <v>45778</v>
      </c>
      <c r="Y58" s="142">
        <v>45838</v>
      </c>
      <c r="Z58" s="66">
        <v>1496</v>
      </c>
      <c r="AA58" s="73"/>
      <c r="AB58" s="74"/>
      <c r="AC58" s="74"/>
      <c r="AD58" s="75"/>
      <c r="AE58" s="74"/>
      <c r="AF58" s="74"/>
      <c r="AG58" s="76"/>
      <c r="AH58" s="77"/>
      <c r="AI58" s="78"/>
    </row>
    <row r="59" spans="1:35" x14ac:dyDescent="0.25">
      <c r="A59" s="84">
        <v>679</v>
      </c>
      <c r="B59" s="24">
        <v>45777</v>
      </c>
      <c r="C59" s="25" t="s">
        <v>35</v>
      </c>
      <c r="D59" s="26" t="s">
        <v>115</v>
      </c>
      <c r="E59" s="27">
        <v>4200000</v>
      </c>
      <c r="F59" s="28">
        <v>2100000</v>
      </c>
      <c r="G59" s="29" t="s">
        <v>112</v>
      </c>
      <c r="H59" s="30" t="s">
        <v>44</v>
      </c>
      <c r="I59" s="31">
        <v>905</v>
      </c>
      <c r="J59" s="32">
        <v>45758</v>
      </c>
      <c r="K59" s="33">
        <v>5009375</v>
      </c>
      <c r="L59" s="34" t="s">
        <v>272</v>
      </c>
      <c r="M59" s="35">
        <v>1123430593</v>
      </c>
      <c r="N59" s="36" t="s">
        <v>49</v>
      </c>
      <c r="O59" s="85" t="s">
        <v>273</v>
      </c>
      <c r="P59" s="37">
        <v>3209735224</v>
      </c>
      <c r="Q59" s="38" t="s">
        <v>39</v>
      </c>
      <c r="R59" s="39">
        <v>79581162</v>
      </c>
      <c r="S59" s="25" t="s">
        <v>113</v>
      </c>
      <c r="T59" s="126" t="s">
        <v>271</v>
      </c>
      <c r="U59" s="38" t="s">
        <v>40</v>
      </c>
      <c r="V59" s="46" t="s">
        <v>41</v>
      </c>
      <c r="W59" s="40">
        <v>2</v>
      </c>
      <c r="X59" s="41">
        <v>45778</v>
      </c>
      <c r="Y59" s="142">
        <v>45838</v>
      </c>
      <c r="Z59" s="66">
        <v>1497</v>
      </c>
      <c r="AA59" s="73"/>
      <c r="AB59" s="74"/>
      <c r="AC59" s="74"/>
      <c r="AD59" s="75"/>
      <c r="AE59" s="74"/>
      <c r="AF59" s="74"/>
      <c r="AG59" s="76"/>
      <c r="AH59" s="77"/>
      <c r="AI59" s="78"/>
    </row>
    <row r="60" spans="1:35" x14ac:dyDescent="0.25">
      <c r="A60" s="84">
        <v>680</v>
      </c>
      <c r="B60" s="24">
        <v>45777</v>
      </c>
      <c r="C60" s="132" t="s">
        <v>35</v>
      </c>
      <c r="D60" s="56" t="s">
        <v>115</v>
      </c>
      <c r="E60" s="133">
        <v>4200000</v>
      </c>
      <c r="F60" s="134">
        <v>2100000</v>
      </c>
      <c r="G60" s="57" t="s">
        <v>112</v>
      </c>
      <c r="H60" s="55" t="s">
        <v>44</v>
      </c>
      <c r="I60" s="58">
        <v>907</v>
      </c>
      <c r="J60" s="48">
        <v>45758</v>
      </c>
      <c r="K60" s="49">
        <v>5009375</v>
      </c>
      <c r="L60" s="59" t="s">
        <v>274</v>
      </c>
      <c r="M60" s="60">
        <v>1143945329</v>
      </c>
      <c r="N60" s="61" t="s">
        <v>73</v>
      </c>
      <c r="O60" s="86" t="s">
        <v>275</v>
      </c>
      <c r="P60" s="62">
        <v>3185225935</v>
      </c>
      <c r="Q60" s="50" t="s">
        <v>39</v>
      </c>
      <c r="R60" s="135">
        <v>79581162</v>
      </c>
      <c r="S60" s="132" t="s">
        <v>113</v>
      </c>
      <c r="T60" s="136" t="s">
        <v>271</v>
      </c>
      <c r="U60" s="50" t="s">
        <v>40</v>
      </c>
      <c r="V60" s="137" t="s">
        <v>41</v>
      </c>
      <c r="W60" s="51">
        <v>2</v>
      </c>
      <c r="X60" s="45">
        <v>45778</v>
      </c>
      <c r="Y60" s="142">
        <v>45838</v>
      </c>
      <c r="Z60" s="66">
        <v>1498</v>
      </c>
      <c r="AA60" s="73"/>
      <c r="AB60" s="74"/>
      <c r="AC60" s="74"/>
      <c r="AD60" s="75"/>
      <c r="AE60" s="74"/>
      <c r="AF60" s="74"/>
      <c r="AG60" s="76"/>
      <c r="AH60" s="77"/>
      <c r="AI60" s="78"/>
    </row>
    <row r="61" spans="1:35" x14ac:dyDescent="0.25">
      <c r="A61" s="84">
        <v>681</v>
      </c>
      <c r="B61" s="54">
        <v>45777</v>
      </c>
      <c r="C61" s="25" t="s">
        <v>35</v>
      </c>
      <c r="D61" s="26" t="s">
        <v>137</v>
      </c>
      <c r="E61" s="27">
        <v>3140000</v>
      </c>
      <c r="F61" s="28">
        <v>1570000</v>
      </c>
      <c r="G61" s="29" t="s">
        <v>36</v>
      </c>
      <c r="H61" s="30" t="s">
        <v>37</v>
      </c>
      <c r="I61" s="31">
        <v>965</v>
      </c>
      <c r="J61" s="32">
        <v>45772</v>
      </c>
      <c r="K61" s="33">
        <v>3140000</v>
      </c>
      <c r="L61" s="34" t="s">
        <v>276</v>
      </c>
      <c r="M61" s="35">
        <v>1002944467</v>
      </c>
      <c r="N61" s="36" t="s">
        <v>117</v>
      </c>
      <c r="O61" s="140" t="s">
        <v>277</v>
      </c>
      <c r="P61" s="37">
        <v>3208517274</v>
      </c>
      <c r="Q61" s="38" t="s">
        <v>39</v>
      </c>
      <c r="R61" s="39">
        <v>1129574804</v>
      </c>
      <c r="S61" s="25" t="s">
        <v>53</v>
      </c>
      <c r="T61" s="25" t="s">
        <v>140</v>
      </c>
      <c r="U61" s="38" t="s">
        <v>40</v>
      </c>
      <c r="V61" s="46" t="s">
        <v>41</v>
      </c>
      <c r="W61" s="40">
        <v>1</v>
      </c>
      <c r="X61" s="41">
        <v>45778</v>
      </c>
      <c r="Y61" s="142">
        <v>45838</v>
      </c>
      <c r="Z61" s="66"/>
      <c r="AA61" s="73"/>
      <c r="AB61" s="74"/>
      <c r="AC61" s="74"/>
      <c r="AD61" s="75"/>
      <c r="AE61" s="74"/>
      <c r="AF61" s="74"/>
      <c r="AG61" s="76"/>
      <c r="AH61" s="77"/>
      <c r="AI61" s="78"/>
    </row>
    <row r="62" spans="1:35" x14ac:dyDescent="0.25">
      <c r="A62" s="84">
        <v>682</v>
      </c>
      <c r="B62" s="54">
        <v>45777</v>
      </c>
      <c r="C62" s="25" t="s">
        <v>35</v>
      </c>
      <c r="D62" s="26" t="s">
        <v>42</v>
      </c>
      <c r="E62" s="33">
        <v>9996000</v>
      </c>
      <c r="F62" s="28">
        <v>1666000</v>
      </c>
      <c r="G62" s="29" t="s">
        <v>112</v>
      </c>
      <c r="H62" s="30" t="s">
        <v>37</v>
      </c>
      <c r="I62" s="31">
        <v>971</v>
      </c>
      <c r="J62" s="42">
        <v>45772</v>
      </c>
      <c r="K62" s="33">
        <v>9996000</v>
      </c>
      <c r="L62" s="34" t="s">
        <v>278</v>
      </c>
      <c r="M62" s="35">
        <v>1120582792</v>
      </c>
      <c r="N62" s="36" t="s">
        <v>38</v>
      </c>
      <c r="O62" s="85" t="s">
        <v>279</v>
      </c>
      <c r="P62" s="37">
        <v>3144107203</v>
      </c>
      <c r="Q62" s="38" t="s">
        <v>39</v>
      </c>
      <c r="R62" s="39">
        <v>60317245</v>
      </c>
      <c r="S62" s="25" t="s">
        <v>132</v>
      </c>
      <c r="T62" s="25" t="s">
        <v>136</v>
      </c>
      <c r="U62" s="38" t="s">
        <v>40</v>
      </c>
      <c r="V62" s="46" t="s">
        <v>41</v>
      </c>
      <c r="W62" s="40">
        <v>6</v>
      </c>
      <c r="X62" s="41">
        <v>45778</v>
      </c>
      <c r="Y62" s="147">
        <v>45961</v>
      </c>
      <c r="Z62" s="66"/>
      <c r="AA62" s="73"/>
      <c r="AB62" s="74"/>
      <c r="AC62" s="74"/>
      <c r="AD62" s="75"/>
      <c r="AE62" s="74"/>
      <c r="AF62" s="74"/>
      <c r="AG62" s="76"/>
      <c r="AH62" s="77"/>
      <c r="AI62" s="78"/>
    </row>
    <row r="63" spans="1:35" x14ac:dyDescent="0.25">
      <c r="A63" s="84">
        <v>683</v>
      </c>
      <c r="B63" s="24">
        <v>45777</v>
      </c>
      <c r="C63" s="87" t="s">
        <v>35</v>
      </c>
      <c r="D63" s="26" t="s">
        <v>42</v>
      </c>
      <c r="E63" s="27">
        <v>4998000</v>
      </c>
      <c r="F63" s="28">
        <v>1666000</v>
      </c>
      <c r="G63" s="57" t="s">
        <v>43</v>
      </c>
      <c r="H63" s="55" t="s">
        <v>44</v>
      </c>
      <c r="I63" s="88">
        <v>949</v>
      </c>
      <c r="J63" s="63">
        <v>45768</v>
      </c>
      <c r="K63" s="64">
        <v>4998000</v>
      </c>
      <c r="L63" s="138" t="s">
        <v>280</v>
      </c>
      <c r="M63" s="65">
        <v>80020801</v>
      </c>
      <c r="N63" s="87" t="s">
        <v>98</v>
      </c>
      <c r="O63" s="89" t="s">
        <v>281</v>
      </c>
      <c r="P63" s="90">
        <v>3505110384</v>
      </c>
      <c r="Q63" s="139" t="s">
        <v>39</v>
      </c>
      <c r="R63" s="39">
        <v>60317245</v>
      </c>
      <c r="S63" s="25" t="s">
        <v>132</v>
      </c>
      <c r="T63" s="25" t="s">
        <v>136</v>
      </c>
      <c r="U63" s="38" t="s">
        <v>40</v>
      </c>
      <c r="V63" s="46" t="s">
        <v>41</v>
      </c>
      <c r="W63" s="91">
        <v>3</v>
      </c>
      <c r="X63" s="52">
        <v>45778</v>
      </c>
      <c r="Y63" s="142">
        <v>45869</v>
      </c>
      <c r="Z63" s="66"/>
      <c r="AA63" s="73"/>
      <c r="AB63" s="74"/>
      <c r="AC63" s="74"/>
      <c r="AD63" s="75"/>
      <c r="AE63" s="74"/>
      <c r="AF63" s="74"/>
      <c r="AG63" s="76"/>
      <c r="AH63" s="77"/>
      <c r="AI63" s="78"/>
    </row>
    <row r="64" spans="1:35" x14ac:dyDescent="0.25">
      <c r="A64" s="84">
        <v>684</v>
      </c>
      <c r="B64" s="24">
        <v>45777</v>
      </c>
      <c r="C64" s="25" t="s">
        <v>35</v>
      </c>
      <c r="D64" s="2" t="s">
        <v>282</v>
      </c>
      <c r="E64" s="27">
        <v>25564000</v>
      </c>
      <c r="F64" s="28">
        <v>25574120</v>
      </c>
      <c r="G64" s="29" t="s">
        <v>283</v>
      </c>
      <c r="H64" s="30" t="s">
        <v>284</v>
      </c>
      <c r="I64" s="31">
        <v>995</v>
      </c>
      <c r="J64" s="32">
        <v>45776</v>
      </c>
      <c r="K64" s="33">
        <v>25574120</v>
      </c>
      <c r="L64" s="34" t="s">
        <v>285</v>
      </c>
      <c r="M64" s="35" t="s">
        <v>286</v>
      </c>
      <c r="N64" s="36" t="s">
        <v>51</v>
      </c>
      <c r="O64" s="85" t="s">
        <v>287</v>
      </c>
      <c r="P64" s="37">
        <v>3152414379</v>
      </c>
      <c r="Q64" s="38" t="s">
        <v>39</v>
      </c>
      <c r="R64" s="39"/>
      <c r="S64" s="25" t="s">
        <v>288</v>
      </c>
      <c r="T64" s="25" t="s">
        <v>289</v>
      </c>
      <c r="U64" s="38" t="s">
        <v>40</v>
      </c>
      <c r="V64" s="46" t="s">
        <v>41</v>
      </c>
      <c r="W64" s="40">
        <v>8</v>
      </c>
      <c r="X64" s="41">
        <v>45412</v>
      </c>
      <c r="Y64" s="142">
        <v>46020</v>
      </c>
      <c r="Z64" s="66">
        <v>1506</v>
      </c>
      <c r="AA64" s="73"/>
      <c r="AB64" s="74"/>
      <c r="AC64" s="74"/>
      <c r="AD64" s="75"/>
      <c r="AE64" s="74"/>
      <c r="AF64" s="74"/>
      <c r="AG64" s="76"/>
      <c r="AH64" s="77"/>
      <c r="AI64" s="78"/>
    </row>
    <row r="65" spans="1:35" x14ac:dyDescent="0.2">
      <c r="A65" s="84">
        <v>685</v>
      </c>
      <c r="B65" s="24">
        <v>45777</v>
      </c>
      <c r="C65" s="25" t="s">
        <v>35</v>
      </c>
      <c r="D65" s="130" t="s">
        <v>290</v>
      </c>
      <c r="E65" s="27">
        <v>15500000</v>
      </c>
      <c r="F65" s="28">
        <v>3100000</v>
      </c>
      <c r="G65" s="29" t="s">
        <v>161</v>
      </c>
      <c r="H65" s="30" t="s">
        <v>44</v>
      </c>
      <c r="I65" s="31">
        <v>947</v>
      </c>
      <c r="J65" s="32">
        <v>45763</v>
      </c>
      <c r="K65" s="33">
        <v>15500000</v>
      </c>
      <c r="L65" s="34" t="s">
        <v>196</v>
      </c>
      <c r="M65" s="35">
        <v>1094281128</v>
      </c>
      <c r="N65" s="36" t="s">
        <v>149</v>
      </c>
      <c r="O65" s="85" t="s">
        <v>197</v>
      </c>
      <c r="P65" s="37">
        <v>3152083379</v>
      </c>
      <c r="Q65" s="38" t="s">
        <v>39</v>
      </c>
      <c r="R65" s="39">
        <v>41242073</v>
      </c>
      <c r="S65" s="25" t="s">
        <v>123</v>
      </c>
      <c r="T65" s="25" t="s">
        <v>124</v>
      </c>
      <c r="U65" s="38" t="s">
        <v>40</v>
      </c>
      <c r="V65" s="46" t="s">
        <v>41</v>
      </c>
      <c r="W65" s="40">
        <v>5</v>
      </c>
      <c r="X65" s="41">
        <v>45779</v>
      </c>
      <c r="Y65" s="143">
        <v>45930</v>
      </c>
      <c r="Z65" s="66">
        <v>1507</v>
      </c>
      <c r="AA65" s="73"/>
      <c r="AB65" s="74"/>
      <c r="AC65" s="74"/>
      <c r="AD65" s="75"/>
      <c r="AE65" s="74"/>
      <c r="AF65" s="74"/>
      <c r="AG65" s="76"/>
      <c r="AH65" s="77"/>
      <c r="AI65" s="78"/>
    </row>
    <row r="66" spans="1:35" x14ac:dyDescent="0.25">
      <c r="A66" s="84">
        <v>686</v>
      </c>
      <c r="B66" s="24">
        <v>45777</v>
      </c>
      <c r="C66" s="25" t="s">
        <v>35</v>
      </c>
      <c r="D66" s="26" t="s">
        <v>42</v>
      </c>
      <c r="E66" s="27">
        <v>16800000</v>
      </c>
      <c r="F66" s="28">
        <v>2100000</v>
      </c>
      <c r="G66" s="29" t="s">
        <v>112</v>
      </c>
      <c r="H66" s="30" t="s">
        <v>37</v>
      </c>
      <c r="I66" s="31">
        <v>958</v>
      </c>
      <c r="J66" s="32">
        <v>45769</v>
      </c>
      <c r="K66" s="33">
        <v>16800000</v>
      </c>
      <c r="L66" s="34" t="s">
        <v>291</v>
      </c>
      <c r="M66" s="35">
        <v>40215948</v>
      </c>
      <c r="N66" s="36" t="s">
        <v>49</v>
      </c>
      <c r="O66" s="85" t="s">
        <v>292</v>
      </c>
      <c r="P66" s="37">
        <v>3238111029</v>
      </c>
      <c r="Q66" s="38" t="s">
        <v>39</v>
      </c>
      <c r="R66" s="4">
        <v>30042569</v>
      </c>
      <c r="S66" s="25" t="s">
        <v>293</v>
      </c>
      <c r="T66" s="25" t="s">
        <v>158</v>
      </c>
      <c r="U66" s="38" t="s">
        <v>40</v>
      </c>
      <c r="V66" s="46" t="s">
        <v>41</v>
      </c>
      <c r="W66" s="40">
        <v>8</v>
      </c>
      <c r="X66" s="41">
        <v>45778</v>
      </c>
      <c r="Y66" s="142">
        <v>46022</v>
      </c>
      <c r="Z66" s="66"/>
      <c r="AA66" s="73"/>
      <c r="AB66" s="74"/>
      <c r="AC66" s="74"/>
      <c r="AD66" s="75"/>
      <c r="AE66" s="74"/>
      <c r="AF66" s="74"/>
      <c r="AG66" s="76"/>
      <c r="AH66" s="77"/>
      <c r="AI66" s="78"/>
    </row>
  </sheetData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5" r:id="rId20"/>
    <hyperlink ref="O24" r:id="rId21"/>
    <hyperlink ref="O26" r:id="rId22"/>
    <hyperlink ref="O27" r:id="rId23"/>
    <hyperlink ref="O28" r:id="rId24"/>
    <hyperlink ref="O29" r:id="rId25"/>
    <hyperlink ref="O30" r:id="rId26"/>
    <hyperlink ref="O31" r:id="rId27"/>
    <hyperlink ref="O32" r:id="rId28"/>
    <hyperlink ref="O33" r:id="rId29"/>
    <hyperlink ref="O34" r:id="rId30"/>
    <hyperlink ref="O35" r:id="rId31"/>
    <hyperlink ref="O36" r:id="rId32"/>
    <hyperlink ref="O38" r:id="rId33"/>
    <hyperlink ref="O37" r:id="rId34"/>
    <hyperlink ref="O39" r:id="rId35"/>
    <hyperlink ref="O40" r:id="rId36"/>
    <hyperlink ref="O41" r:id="rId37"/>
    <hyperlink ref="O42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5" r:id="rId50"/>
    <hyperlink ref="O56" r:id="rId51"/>
    <hyperlink ref="O43" r:id="rId52"/>
    <hyperlink ref="O57" r:id="rId53"/>
    <hyperlink ref="O58" r:id="rId54"/>
    <hyperlink ref="O59" r:id="rId55"/>
    <hyperlink ref="O60" r:id="rId56"/>
    <hyperlink ref="O64" r:id="rId57"/>
    <hyperlink ref="O62" r:id="rId58"/>
    <hyperlink ref="O63" r:id="rId59"/>
    <hyperlink ref="O65" r:id="rId60"/>
    <hyperlink ref="O66" r:id="rId61"/>
    <hyperlink ref="O61" r:id="rId62"/>
  </hyperlinks>
  <pageMargins left="0.7" right="0.7" top="0.75" bottom="0.75" header="0.3" footer="0.3"/>
  <pageSetup scale="1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2025-05-07T13:37:47Z</dcterms:modified>
  <cp:category/>
  <cp:contentStatus/>
</cp:coreProperties>
</file>