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OCTUBRE DE 2023" sheetId="103" r:id="rId1"/>
  </sheets>
  <definedNames>
    <definedName name="_xlnm._FilterDatabase" localSheetId="0" hidden="1">'OCTUBRE DE 2023'!$A$1:$AL$27</definedName>
  </definedNames>
  <calcPr calcId="162913"/>
</workbook>
</file>

<file path=xl/calcChain.xml><?xml version="1.0" encoding="utf-8"?>
<calcChain xmlns="http://schemas.openxmlformats.org/spreadsheetml/2006/main">
  <c r="F16" i="103" l="1"/>
  <c r="AF27" i="103" l="1"/>
  <c r="AF26" i="103"/>
  <c r="AF25" i="103"/>
  <c r="AF24" i="103"/>
  <c r="AF23" i="103"/>
  <c r="AF22" i="103"/>
  <c r="AF21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9" i="103"/>
  <c r="AF8" i="103"/>
  <c r="AF7" i="103"/>
  <c r="AF6" i="103"/>
  <c r="AF5" i="103"/>
  <c r="AF4" i="103"/>
  <c r="AF3" i="103"/>
  <c r="AF2" i="103"/>
</calcChain>
</file>

<file path=xl/sharedStrings.xml><?xml version="1.0" encoding="utf-8"?>
<sst xmlns="http://schemas.openxmlformats.org/spreadsheetml/2006/main" count="321" uniqueCount="137">
  <si>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</si>
  <si>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</si>
  <si>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</si>
  <si>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</si>
  <si>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</si>
  <si>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</si>
  <si>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</si>
  <si>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</si>
  <si>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</si>
  <si>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</si>
  <si>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</si>
  <si>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</si>
  <si>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</si>
  <si>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</si>
  <si>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</si>
  <si>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</si>
  <si>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</si>
  <si>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</si>
  <si>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</si>
  <si>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</si>
  <si>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</si>
  <si>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</si>
  <si>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</si>
  <si>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</si>
  <si>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</si>
  <si>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</si>
  <si>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</si>
  <si>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</si>
  <si>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</si>
  <si>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</si>
  <si>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</si>
  <si>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</si>
  <si>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</si>
  <si>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</si>
  <si>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</si>
  <si>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</si>
  <si>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INTERNO</t>
  </si>
  <si>
    <t>MES</t>
  </si>
  <si>
    <t>SAN JOSE DEL GUAVIARE</t>
  </si>
  <si>
    <t>ROSA EMILIANA MELO LOAIZA</t>
  </si>
  <si>
    <t>PRESTACION DE SERVICIOS COMO AUXILIAR ADMINISTRATIVO PARA LA ESE HOSPITAL SAN JOSE DEL GUAVIARE</t>
  </si>
  <si>
    <t>VILLAVICENCIO</t>
  </si>
  <si>
    <t>BOGOTA D.C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</si>
  <si>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</si>
  <si>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</si>
  <si>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IBAGUE</t>
  </si>
  <si>
    <t>CLAUDIA YINET VANEGAS FIGUEROA</t>
  </si>
  <si>
    <t>CALIDAD</t>
  </si>
  <si>
    <t>EL RETORNO</t>
  </si>
  <si>
    <t>PRESTACION DE SERVICIOS PROFESIONALES COMO MEDICO GENERAL PARA LA ESE HOSPITAL SAN JOSE DEL GUAVIARE</t>
  </si>
  <si>
    <t>COORDINACIÓN MEDICA</t>
  </si>
  <si>
    <t>PRESTACION DE SERVICIOS COMO AUXILIAR DE ENFERMERIA PARA LA ESE HOSPITAL SAN JOSE DEL GUAVIARE</t>
  </si>
  <si>
    <t>ENFERMERIA</t>
  </si>
  <si>
    <t>PRESTACION DE SERVICIOS PROFESIONALES EN ENFERMERIA PARA LA ESE HOSPITAL SAN JOSE DEL GUAVIARE</t>
  </si>
  <si>
    <t>ACACIAS</t>
  </si>
  <si>
    <t>JULY TATIANA PINEDA RODRIGUEZ</t>
  </si>
  <si>
    <t>SERVICIO</t>
  </si>
  <si>
    <t>DIAS</t>
  </si>
  <si>
    <t>SAN JUAN DEL CESAR</t>
  </si>
  <si>
    <t xml:space="preserve">rodriguezmorag@yahoo.com </t>
  </si>
  <si>
    <t>PITALITO</t>
  </si>
  <si>
    <t>ALEXANDRA BONILLA PEREZ</t>
  </si>
  <si>
    <t>LABORATORIO CLINICO</t>
  </si>
  <si>
    <t>PRESTACION DE SERVICIOS PROFESIONALES COMO BACTERIOLOGA PARA LA ESE HOSPITAL SAN JOSE DEL GUAVIARE</t>
  </si>
  <si>
    <t>MARITZA PERAFAN RAMIREZ</t>
  </si>
  <si>
    <t>CARTERA</t>
  </si>
  <si>
    <t>MIGUEL ANGEL CERON MOLINA</t>
  </si>
  <si>
    <t>PRESTACION DE SERVICIOS COMO TECNICO ADMINISTRATIVO DE APOYO PARA LA ESE HOSPITAL SAN JOSE DEL GUAVIARE</t>
  </si>
  <si>
    <t>ADRIANA MARCELA MONTAÑEZ ALGECIRA</t>
  </si>
  <si>
    <t>MONTERREY</t>
  </si>
  <si>
    <t>adrianamarcelamontañez@gmail.com</t>
  </si>
  <si>
    <t>ANDRES EDUARDO DIAZ TORRES</t>
  </si>
  <si>
    <t>andresdiaz33@hotmail.com</t>
  </si>
  <si>
    <t>PRESTACION DE SERVICIOS PROFESIONALES COMO FISIOTERAPEUTA PARA LA ESE HOSPITAL SAN JOSE DEL GUAVIARE</t>
  </si>
  <si>
    <t xml:space="preserve">JUAN MANUEL MANJARRES CARDENAS </t>
  </si>
  <si>
    <t>manjarresjuanmanuel@gmail.com</t>
  </si>
  <si>
    <t>BOGOTÁ D.C</t>
  </si>
  <si>
    <t>nicollevargas@gmail.com</t>
  </si>
  <si>
    <t>MONIK NICOLLE VARGAS CARRILLO</t>
  </si>
  <si>
    <t>DIEGO FERNANDO LINARES RUIZ</t>
  </si>
  <si>
    <t>diegolinares94@hotmail.com</t>
  </si>
  <si>
    <t>2,1,2,02,02,009,001</t>
  </si>
  <si>
    <t>ATENCION AL USUARIO - SIAU</t>
  </si>
  <si>
    <t>2,1,2,02,02,006</t>
  </si>
  <si>
    <t>CAROLINA MARTINEZ CALDERON</t>
  </si>
  <si>
    <t>camartic@gmail.com</t>
  </si>
  <si>
    <t>PRESTACION DE SERVICIOS COMO QUIMICA FARMACEUTICA PARA LA ESE HOSPITAL SAN JOSE DEL GUAVIARE</t>
  </si>
  <si>
    <t>FARMACIA</t>
  </si>
  <si>
    <t>FABIAN MAURICIO RIVERA GOMEZ</t>
  </si>
  <si>
    <t>JUAN SEBASTIAN ESCOBAR GALVIS</t>
  </si>
  <si>
    <t>jsescobarg64unal.edu.lco</t>
  </si>
  <si>
    <t>GABRIEL GILBERTO CARDENAS BEJARANO</t>
  </si>
  <si>
    <t>MARIELA ROJAS SALAZAR</t>
  </si>
  <si>
    <t>SUBGERENCIA ADMINISTRATIVA Y FINANCIERA</t>
  </si>
  <si>
    <t>ASIGNACION DE CITAS</t>
  </si>
  <si>
    <t>LEIDY ANDREA BECERRA TORRES</t>
  </si>
  <si>
    <t>atilita26081987@gmail.com</t>
  </si>
  <si>
    <t>ARCHIVO</t>
  </si>
  <si>
    <t>LAURA VANESA VELASQUEZ LOZANO</t>
  </si>
  <si>
    <t>lavelasquez2699@gmail.com</t>
  </si>
  <si>
    <t>JUAN GABRIEL TORRES GONZALEZ</t>
  </si>
  <si>
    <t>togojuan1520@hotmail.com</t>
  </si>
  <si>
    <t>MATTHEW RICARDO FERRER</t>
  </si>
  <si>
    <t>matthewricardoferrer@gmail.com</t>
  </si>
  <si>
    <t>ANDERSON GEOVANNY VEGA SUAREZ</t>
  </si>
  <si>
    <t>andersonvegasuarez@gmail.com</t>
  </si>
  <si>
    <t>HENRY STEBAN VANEGAS GAMA</t>
  </si>
  <si>
    <t>henryvanegas355@gmail.com</t>
  </si>
  <si>
    <t>MARIA EUGENIA SANDOVAL DEL PILAR SANDOVAL QUINA</t>
  </si>
  <si>
    <t>mapisandoval01@gmail.com</t>
  </si>
  <si>
    <t>OLGA LUCIA ORDUZ REUTER</t>
  </si>
  <si>
    <t>olga4652@hotmail.com</t>
  </si>
  <si>
    <t>SANDRA MILENA CASTRO ENCISO</t>
  </si>
  <si>
    <t>danielvega_2009@outlook.es</t>
  </si>
  <si>
    <t>ymejiasalgado1995@gmail.com</t>
  </si>
  <si>
    <t>SERVICIO DE CATERING PARA LA CELEBRACION DE LA SEMANA DE SEGURIDAD DEL PACIENTE DE LA ESE HOSPITAL SAN JOSE DEL GUAVIARE</t>
  </si>
  <si>
    <t>LEYDER GALEANO CHACON</t>
  </si>
  <si>
    <t>ing.leyder@hotmail.com</t>
  </si>
  <si>
    <t>17/10/203</t>
  </si>
  <si>
    <t>KENNY ALEXANDER ORDOÑEZ ARCOS</t>
  </si>
  <si>
    <t>kennyalexander24@gmail.com</t>
  </si>
  <si>
    <t>YEINER FERNANDO MEJIA SALGADO</t>
  </si>
  <si>
    <t>YOLANDA MARTIENZ HERNANDEZ</t>
  </si>
  <si>
    <t>CARURU</t>
  </si>
  <si>
    <t>yolismartinezhernandez197864gmail.com</t>
  </si>
  <si>
    <t>LUZ BELLANIDE SANCHEZ RINCON</t>
  </si>
  <si>
    <t>ANA VALENTINA RINCO ROJAS</t>
  </si>
  <si>
    <t>anavale1097@gmail.com</t>
  </si>
  <si>
    <t>LUZ ADRIANA BERNAL GUTIERREZ</t>
  </si>
  <si>
    <t>nanaluaxxx@hotmail.com</t>
  </si>
  <si>
    <t>NATALIA ANDREA ACEVEDO GALLEGO</t>
  </si>
  <si>
    <t>natalia.acevedo125@gmail.lcom</t>
  </si>
  <si>
    <t>CARLOS ANDRES QUINTERO WALTEROS</t>
  </si>
  <si>
    <t>OROCUE</t>
  </si>
  <si>
    <t>quintero9405@gmail.com</t>
  </si>
  <si>
    <t>DIEGO FERNANDO VARGAS BLANDON</t>
  </si>
  <si>
    <t>diegonavjd@gmail.com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</si>
</sst>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94">
    <xf numFmtId="0" fontId="0" fillId="0" borderId="0" xfId="0"/>
    <xf numFmtId="14" fontId="1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1" fontId="20" fillId="0" borderId="1" xfId="1" applyNumberFormat="1" applyFont="1" applyFill="1" applyBorder="1" applyAlignment="1">
      <alignment horizontal="right" vertical="center"/>
    </xf>
    <xf numFmtId="1" fontId="12" fillId="0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left" vertical="center"/>
    </xf>
    <xf numFmtId="3" fontId="7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164" fontId="12" fillId="0" borderId="1" xfId="4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3" fontId="11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 wrapText="1"/>
    </xf>
    <xf numFmtId="3" fontId="23" fillId="0" borderId="1" xfId="3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21" fillId="0" borderId="1" xfId="0" applyNumberFormat="1" applyFont="1" applyFill="1" applyBorder="1" applyAlignment="1">
      <alignment horizontal="lef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3" fontId="7" fillId="0" borderId="1" xfId="3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horizontal="right" vertical="center" wrapText="1"/>
    </xf>
    <xf numFmtId="14" fontId="13" fillId="0" borderId="1" xfId="1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4" fillId="0" borderId="0" xfId="0" applyNumberFormat="1" applyFont="1" applyFill="1" applyAlignment="1">
      <alignment horizontal="right" vertical="center"/>
    </xf>
    <xf numFmtId="14" fontId="13" fillId="0" borderId="0" xfId="1" applyNumberFormat="1" applyFont="1" applyFill="1" applyAlignment="1">
      <alignment horizontal="right" vertical="center"/>
    </xf>
    <xf numFmtId="3" fontId="18" fillId="0" borderId="1" xfId="0" applyNumberFormat="1" applyFont="1" applyFill="1" applyBorder="1" applyAlignment="1">
      <alignment horizontal="justify" vertical="center"/>
    </xf>
    <xf numFmtId="3" fontId="15" fillId="0" borderId="1" xfId="0" applyNumberFormat="1" applyFont="1" applyFill="1" applyBorder="1"/>
    <xf numFmtId="3" fontId="6" fillId="0" borderId="1" xfId="3" applyNumberFormat="1" applyFill="1" applyBorder="1" applyAlignment="1">
      <alignment horizontal="left" vertical="center"/>
    </xf>
    <xf numFmtId="3" fontId="21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horizontal="right" vertical="center"/>
    </xf>
    <xf numFmtId="1" fontId="21" fillId="0" borderId="0" xfId="1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14" fontId="14" fillId="0" borderId="0" xfId="1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4" fillId="0" borderId="0" xfId="4" applyNumberFormat="1" applyFont="1" applyFill="1" applyAlignment="1">
      <alignment horizontal="center" vertical="center"/>
    </xf>
    <xf numFmtId="164" fontId="12" fillId="0" borderId="0" xfId="4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3" fontId="14" fillId="0" borderId="0" xfId="1" applyNumberFormat="1" applyFont="1" applyFill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2" fillId="0" borderId="0" xfId="4" applyNumberFormat="1" applyFont="1" applyFill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right" vertical="center"/>
    </xf>
    <xf numFmtId="3" fontId="24" fillId="0" borderId="0" xfId="0" applyNumberFormat="1" applyFont="1" applyFill="1" applyAlignment="1">
      <alignment horizontal="right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64" fontId="14" fillId="0" borderId="1" xfId="4" applyNumberFormat="1" applyFont="1" applyFill="1" applyBorder="1" applyAlignment="1">
      <alignment horizontal="right" vertical="center"/>
    </xf>
    <xf numFmtId="164" fontId="14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64" fontId="2" fillId="0" borderId="1" xfId="4" applyNumberFormat="1" applyFont="1" applyFill="1" applyBorder="1" applyAlignment="1">
      <alignment horizontal="right" vertical="center" wrapText="1"/>
    </xf>
    <xf numFmtId="3" fontId="14" fillId="0" borderId="1" xfId="4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64" fontId="14" fillId="0" borderId="0" xfId="4" applyNumberFormat="1" applyFont="1" applyFill="1" applyAlignment="1">
      <alignment horizontal="right" vertical="center"/>
    </xf>
    <xf numFmtId="164" fontId="25" fillId="0" borderId="1" xfId="4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Fill="1" applyAlignment="1">
      <alignment horizontal="right" vertical="center"/>
    </xf>
    <xf numFmtId="3" fontId="16" fillId="0" borderId="1" xfId="1" applyNumberFormat="1" applyFont="1" applyFill="1" applyBorder="1" applyAlignment="1">
      <alignment horizontal="right" vertical="center" wrapText="1"/>
    </xf>
  </cellXfs>
  <cellStyles count="7">
    <cellStyle name="0,0_x000d__x000a_NA_x000d__x000a_" xfId="5"/>
    <cellStyle name="Hipervínculo" xfId="3" builtinId="8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vega_2009@outlook.es" TargetMode="External"/><Relationship Id="rId13" Type="http://schemas.openxmlformats.org/officeDocument/2006/relationships/hyperlink" Target="mailto:anavale1097@gmail.com" TargetMode="External"/><Relationship Id="rId18" Type="http://schemas.openxmlformats.org/officeDocument/2006/relationships/hyperlink" Target="mailto:diegolinares94@hotmail.com" TargetMode="External"/><Relationship Id="rId3" Type="http://schemas.openxmlformats.org/officeDocument/2006/relationships/hyperlink" Target="mailto:andersonvegasuarez@gmail.com" TargetMode="External"/><Relationship Id="rId21" Type="http://schemas.openxmlformats.org/officeDocument/2006/relationships/hyperlink" Target="mailto:quintero9405@gmail.com" TargetMode="External"/><Relationship Id="rId7" Type="http://schemas.openxmlformats.org/officeDocument/2006/relationships/hyperlink" Target="mailto:olga4652@hotmail.com" TargetMode="External"/><Relationship Id="rId12" Type="http://schemas.openxmlformats.org/officeDocument/2006/relationships/hyperlink" Target="mailto:atilita26081987@gmail.com" TargetMode="External"/><Relationship Id="rId17" Type="http://schemas.openxmlformats.org/officeDocument/2006/relationships/hyperlink" Target="mailto:andresdiaz33@hotmail.com" TargetMode="External"/><Relationship Id="rId2" Type="http://schemas.openxmlformats.org/officeDocument/2006/relationships/hyperlink" Target="mailto:lavelasquez2699@gmail.com" TargetMode="External"/><Relationship Id="rId16" Type="http://schemas.openxmlformats.org/officeDocument/2006/relationships/hyperlink" Target="mailto:nicollevargas@gmail.com" TargetMode="External"/><Relationship Id="rId20" Type="http://schemas.openxmlformats.org/officeDocument/2006/relationships/hyperlink" Target="mailto:natalia.acevedo125@gmail.lcom" TargetMode="External"/><Relationship Id="rId1" Type="http://schemas.openxmlformats.org/officeDocument/2006/relationships/hyperlink" Target="mailto:matthewricardoferrer@gmail.com" TargetMode="External"/><Relationship Id="rId6" Type="http://schemas.openxmlformats.org/officeDocument/2006/relationships/hyperlink" Target="mailto:mapisandoval01@gmail.com" TargetMode="External"/><Relationship Id="rId11" Type="http://schemas.openxmlformats.org/officeDocument/2006/relationships/hyperlink" Target="mailto:kennyalexander24@gmail.co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henryvanegas355@gmail.com" TargetMode="External"/><Relationship Id="rId15" Type="http://schemas.openxmlformats.org/officeDocument/2006/relationships/hyperlink" Target="mailto:togojuan1520@hotmail.com" TargetMode="External"/><Relationship Id="rId23" Type="http://schemas.openxmlformats.org/officeDocument/2006/relationships/hyperlink" Target="mailto:diegonavjd@gmail.com" TargetMode="External"/><Relationship Id="rId10" Type="http://schemas.openxmlformats.org/officeDocument/2006/relationships/hyperlink" Target="mailto:ing.leyder@hotmail.com" TargetMode="External"/><Relationship Id="rId19" Type="http://schemas.openxmlformats.org/officeDocument/2006/relationships/hyperlink" Target="mailto:nanaluaxxx@hotmail.com" TargetMode="External"/><Relationship Id="rId4" Type="http://schemas.openxmlformats.org/officeDocument/2006/relationships/hyperlink" Target="mailto:adrianamarcelamonta&#241;ez@gmail.com" TargetMode="External"/><Relationship Id="rId9" Type="http://schemas.openxmlformats.org/officeDocument/2006/relationships/hyperlink" Target="mailto:ymejiasalgado1995@gmail.com" TargetMode="External"/><Relationship Id="rId14" Type="http://schemas.openxmlformats.org/officeDocument/2006/relationships/hyperlink" Target="mailto:manjarresjuanmanuel@gmail.com" TargetMode="External"/><Relationship Id="rId22" Type="http://schemas.openxmlformats.org/officeDocument/2006/relationships/hyperlink" Target="mailto:camart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H265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7" sqref="K27"/>
    </sheetView>
  </sheetViews>
  <sheetFormatPr baseColWidth="10" defaultColWidth="9.140625" defaultRowHeight="18" x14ac:dyDescent="0.25"/>
  <cols>
    <col min="1" max="1" width="8.28515625" style="74" customWidth="1"/>
    <col min="2" max="2" width="10.7109375" style="50" customWidth="1"/>
    <col min="3" max="3" width="17.5703125" style="49" customWidth="1"/>
    <col min="4" max="4" width="56.42578125" style="55" customWidth="1"/>
    <col min="5" max="5" width="17.5703125" style="70" customWidth="1"/>
    <col min="6" max="6" width="14.140625" style="57" customWidth="1"/>
    <col min="7" max="7" width="17.7109375" style="58" customWidth="1"/>
    <col min="8" max="8" width="7.140625" style="59" customWidth="1"/>
    <col min="9" max="9" width="14.28515625" style="51" customWidth="1"/>
    <col min="10" max="10" width="15.5703125" style="56" customWidth="1"/>
    <col min="11" max="11" width="54.42578125" style="42" customWidth="1"/>
    <col min="12" max="12" width="14.85546875" style="89" customWidth="1"/>
    <col min="13" max="13" width="19.7109375" style="44" customWidth="1"/>
    <col min="14" max="14" width="32.5703125" style="49" customWidth="1"/>
    <col min="15" max="15" width="12.140625" style="43" customWidth="1"/>
    <col min="16" max="16" width="12.85546875" style="18" customWidth="1"/>
    <col min="17" max="17" width="13.7109375" style="92" customWidth="1"/>
    <col min="18" max="18" width="31.28515625" style="49" customWidth="1"/>
    <col min="19" max="19" width="13" style="49" customWidth="1"/>
    <col min="20" max="20" width="12" style="18" customWidth="1"/>
    <col min="21" max="21" width="10.140625" style="76" customWidth="1"/>
    <col min="22" max="22" width="6.7109375" style="79" customWidth="1"/>
    <col min="23" max="23" width="12.140625" style="60" customWidth="1"/>
    <col min="24" max="24" width="13.42578125" style="61" customWidth="1"/>
    <col min="25" max="25" width="8" style="62" customWidth="1"/>
    <col min="26" max="26" width="11.42578125" style="63" customWidth="1"/>
    <col min="27" max="27" width="7" style="68" customWidth="1"/>
    <col min="28" max="28" width="7.7109375" style="68" customWidth="1"/>
    <col min="29" max="29" width="13.140625" style="65" customWidth="1"/>
    <col min="30" max="30" width="7" style="68" customWidth="1"/>
    <col min="31" max="31" width="7" style="69" customWidth="1"/>
    <col min="32" max="32" width="17.7109375" style="70" customWidth="1"/>
    <col min="33" max="33" width="13.85546875" style="67" customWidth="1"/>
    <col min="34" max="34" width="61.85546875" style="17" customWidth="1"/>
    <col min="35" max="35" width="12.7109375" style="18" bestFit="1" customWidth="1"/>
    <col min="36" max="36" width="15.42578125" style="18" customWidth="1"/>
    <col min="37" max="16384" width="9.140625" style="18"/>
  </cols>
  <sheetData>
    <row r="1" spans="1:34" s="38" customFormat="1" ht="39" customHeight="1" x14ac:dyDescent="0.25">
      <c r="A1" s="23" t="s">
        <v>10</v>
      </c>
      <c r="B1" s="24" t="s">
        <v>1</v>
      </c>
      <c r="C1" s="25" t="s">
        <v>18</v>
      </c>
      <c r="D1" s="71" t="s">
        <v>34</v>
      </c>
      <c r="E1" s="35" t="s">
        <v>16</v>
      </c>
      <c r="F1" s="93" t="s">
        <v>24</v>
      </c>
      <c r="G1" s="27" t="s">
        <v>11</v>
      </c>
      <c r="H1" s="28" t="s">
        <v>14</v>
      </c>
      <c r="I1" s="29" t="s">
        <v>19</v>
      </c>
      <c r="J1" s="26" t="s">
        <v>12</v>
      </c>
      <c r="K1" s="87" t="s">
        <v>33</v>
      </c>
      <c r="L1" s="90" t="s">
        <v>0</v>
      </c>
      <c r="M1" s="30" t="s">
        <v>22</v>
      </c>
      <c r="N1" s="23" t="s">
        <v>17</v>
      </c>
      <c r="O1" s="31" t="s">
        <v>8</v>
      </c>
      <c r="P1" s="23" t="s">
        <v>23</v>
      </c>
      <c r="Q1" s="91" t="s">
        <v>2</v>
      </c>
      <c r="R1" s="33" t="s">
        <v>32</v>
      </c>
      <c r="S1" s="25" t="s">
        <v>25</v>
      </c>
      <c r="T1" s="23" t="s">
        <v>3</v>
      </c>
      <c r="U1" s="75" t="s">
        <v>4</v>
      </c>
      <c r="V1" s="77" t="s">
        <v>5</v>
      </c>
      <c r="W1" s="88" t="s">
        <v>6</v>
      </c>
      <c r="X1" s="88" t="s">
        <v>7</v>
      </c>
      <c r="Y1" s="33" t="s">
        <v>13</v>
      </c>
      <c r="Z1" s="29" t="s">
        <v>20</v>
      </c>
      <c r="AA1" s="32" t="s">
        <v>26</v>
      </c>
      <c r="AB1" s="32" t="s">
        <v>27</v>
      </c>
      <c r="AC1" s="34" t="s">
        <v>28</v>
      </c>
      <c r="AD1" s="32" t="s">
        <v>29</v>
      </c>
      <c r="AE1" s="32" t="s">
        <v>30</v>
      </c>
      <c r="AF1" s="35" t="s">
        <v>15</v>
      </c>
      <c r="AG1" s="36" t="s">
        <v>21</v>
      </c>
      <c r="AH1" s="37" t="s">
        <v>31</v>
      </c>
    </row>
    <row r="2" spans="1:34" x14ac:dyDescent="0.2">
      <c r="A2" s="72">
        <v>965</v>
      </c>
      <c r="B2" s="1">
        <v>45202</v>
      </c>
      <c r="C2" s="2" t="s">
        <v>9</v>
      </c>
      <c r="D2" s="39" t="s">
        <v>40</v>
      </c>
      <c r="E2" s="40">
        <v>4349133</v>
      </c>
      <c r="F2" s="41">
        <v>1466000</v>
      </c>
      <c r="G2" s="3" t="s">
        <v>81</v>
      </c>
      <c r="H2" s="4">
        <v>1631</v>
      </c>
      <c r="I2" s="47">
        <v>45196</v>
      </c>
      <c r="J2" s="40">
        <v>4398000</v>
      </c>
      <c r="K2" s="5" t="s">
        <v>102</v>
      </c>
      <c r="L2" s="81">
        <v>1001941545</v>
      </c>
      <c r="M2" s="2" t="s">
        <v>38</v>
      </c>
      <c r="N2" s="54" t="s">
        <v>103</v>
      </c>
      <c r="O2" s="7">
        <v>3214751602</v>
      </c>
      <c r="P2" s="8" t="s">
        <v>35</v>
      </c>
      <c r="Q2" s="82">
        <v>60317245</v>
      </c>
      <c r="R2" s="2" t="s">
        <v>92</v>
      </c>
      <c r="S2" s="2" t="s">
        <v>82</v>
      </c>
      <c r="T2" s="8" t="s">
        <v>36</v>
      </c>
      <c r="U2" s="48" t="s">
        <v>57</v>
      </c>
      <c r="V2" s="78">
        <v>89</v>
      </c>
      <c r="W2" s="9">
        <v>45202</v>
      </c>
      <c r="X2" s="9">
        <v>45291</v>
      </c>
      <c r="Y2" s="10">
        <v>2297</v>
      </c>
      <c r="Z2" s="11"/>
      <c r="AA2" s="12"/>
      <c r="AB2" s="53"/>
      <c r="AC2" s="13"/>
      <c r="AD2" s="12"/>
      <c r="AE2" s="14"/>
      <c r="AF2" s="15">
        <f t="shared" ref="AF2:AF27" si="0">E2+AC2</f>
        <v>4349133</v>
      </c>
      <c r="AG2" s="16"/>
      <c r="AH2" s="86"/>
    </row>
    <row r="3" spans="1:34" x14ac:dyDescent="0.25">
      <c r="A3" s="72">
        <v>966</v>
      </c>
      <c r="B3" s="1">
        <v>45202</v>
      </c>
      <c r="C3" s="2" t="s">
        <v>9</v>
      </c>
      <c r="D3" s="39" t="s">
        <v>40</v>
      </c>
      <c r="E3" s="40">
        <v>4349133</v>
      </c>
      <c r="F3" s="41">
        <v>1466000</v>
      </c>
      <c r="G3" s="3" t="s">
        <v>81</v>
      </c>
      <c r="H3" s="4">
        <v>1630</v>
      </c>
      <c r="I3" s="47">
        <v>45196</v>
      </c>
      <c r="J3" s="40">
        <v>4398000</v>
      </c>
      <c r="K3" s="5" t="s">
        <v>98</v>
      </c>
      <c r="L3" s="80">
        <v>1118528543</v>
      </c>
      <c r="M3" s="2" t="s">
        <v>38</v>
      </c>
      <c r="N3" s="22" t="s">
        <v>99</v>
      </c>
      <c r="O3" s="7">
        <v>3219575431</v>
      </c>
      <c r="P3" s="8" t="s">
        <v>35</v>
      </c>
      <c r="Q3" s="82">
        <v>60317245</v>
      </c>
      <c r="R3" s="2" t="s">
        <v>92</v>
      </c>
      <c r="S3" s="2" t="s">
        <v>82</v>
      </c>
      <c r="T3" s="8" t="s">
        <v>36</v>
      </c>
      <c r="U3" s="48" t="s">
        <v>57</v>
      </c>
      <c r="V3" s="78">
        <v>89</v>
      </c>
      <c r="W3" s="9">
        <v>45202</v>
      </c>
      <c r="X3" s="9">
        <v>45291</v>
      </c>
      <c r="Y3" s="10">
        <v>2298</v>
      </c>
      <c r="Z3" s="11"/>
      <c r="AA3" s="12"/>
      <c r="AB3" s="52"/>
      <c r="AC3" s="13"/>
      <c r="AD3" s="12"/>
      <c r="AE3" s="14"/>
      <c r="AF3" s="15">
        <f t="shared" si="0"/>
        <v>4349133</v>
      </c>
      <c r="AG3" s="16"/>
      <c r="AH3" s="86"/>
    </row>
    <row r="4" spans="1:34" x14ac:dyDescent="0.2">
      <c r="A4" s="73">
        <v>967</v>
      </c>
      <c r="B4" s="1">
        <v>45204</v>
      </c>
      <c r="C4" s="2" t="s">
        <v>9</v>
      </c>
      <c r="D4" s="39" t="s">
        <v>51</v>
      </c>
      <c r="E4" s="40">
        <v>5463000</v>
      </c>
      <c r="F4" s="41">
        <v>1821000</v>
      </c>
      <c r="G4" s="3" t="s">
        <v>81</v>
      </c>
      <c r="H4" s="4">
        <v>1641</v>
      </c>
      <c r="I4" s="47">
        <v>45196</v>
      </c>
      <c r="J4" s="40">
        <v>5463000</v>
      </c>
      <c r="K4" s="5" t="s">
        <v>104</v>
      </c>
      <c r="L4" s="80">
        <v>1120571589</v>
      </c>
      <c r="M4" s="2" t="s">
        <v>38</v>
      </c>
      <c r="N4" s="54" t="s">
        <v>105</v>
      </c>
      <c r="O4" s="7">
        <v>3142239361</v>
      </c>
      <c r="P4" s="8" t="s">
        <v>35</v>
      </c>
      <c r="Q4" s="82">
        <v>79581162</v>
      </c>
      <c r="R4" s="2" t="s">
        <v>91</v>
      </c>
      <c r="S4" s="2" t="s">
        <v>52</v>
      </c>
      <c r="T4" s="8" t="s">
        <v>36</v>
      </c>
      <c r="U4" s="48" t="s">
        <v>57</v>
      </c>
      <c r="V4" s="78">
        <v>87</v>
      </c>
      <c r="W4" s="9">
        <v>45202</v>
      </c>
      <c r="X4" s="9">
        <v>45291</v>
      </c>
      <c r="Y4" s="10">
        <v>2303</v>
      </c>
      <c r="Z4" s="11"/>
      <c r="AA4" s="12"/>
      <c r="AB4" s="53"/>
      <c r="AC4" s="13"/>
      <c r="AD4" s="12"/>
      <c r="AE4" s="14"/>
      <c r="AF4" s="15">
        <f t="shared" si="0"/>
        <v>5463000</v>
      </c>
      <c r="AG4" s="16"/>
      <c r="AH4" s="86"/>
    </row>
    <row r="5" spans="1:34" x14ac:dyDescent="0.25">
      <c r="A5" s="73">
        <v>968</v>
      </c>
      <c r="B5" s="1">
        <v>45208</v>
      </c>
      <c r="C5" s="2" t="s">
        <v>9</v>
      </c>
      <c r="D5" s="39" t="s">
        <v>67</v>
      </c>
      <c r="E5" s="40">
        <v>4797400</v>
      </c>
      <c r="F5" s="41">
        <v>1734000</v>
      </c>
      <c r="G5" s="3" t="s">
        <v>81</v>
      </c>
      <c r="H5" s="4">
        <v>1660</v>
      </c>
      <c r="I5" s="47">
        <v>45197</v>
      </c>
      <c r="J5" s="40">
        <v>4797400</v>
      </c>
      <c r="K5" s="5" t="s">
        <v>68</v>
      </c>
      <c r="L5" s="81">
        <v>1118124273</v>
      </c>
      <c r="M5" s="2" t="s">
        <v>69</v>
      </c>
      <c r="N5" s="6" t="s">
        <v>70</v>
      </c>
      <c r="O5" s="7">
        <v>3127288794</v>
      </c>
      <c r="P5" s="8" t="s">
        <v>35</v>
      </c>
      <c r="Q5" s="82">
        <v>41214973</v>
      </c>
      <c r="R5" s="2" t="s">
        <v>39</v>
      </c>
      <c r="S5" s="2" t="s">
        <v>97</v>
      </c>
      <c r="T5" s="8" t="s">
        <v>36</v>
      </c>
      <c r="U5" s="48" t="s">
        <v>57</v>
      </c>
      <c r="V5" s="78">
        <v>83</v>
      </c>
      <c r="W5" s="9">
        <v>45208</v>
      </c>
      <c r="X5" s="9">
        <v>45291</v>
      </c>
      <c r="Y5" s="10">
        <v>2304</v>
      </c>
      <c r="Z5" s="11"/>
      <c r="AA5" s="12"/>
      <c r="AB5" s="52"/>
      <c r="AC5" s="13"/>
      <c r="AD5" s="12"/>
      <c r="AE5" s="14"/>
      <c r="AF5" s="15">
        <f t="shared" si="0"/>
        <v>4797400</v>
      </c>
      <c r="AG5" s="16"/>
      <c r="AH5" s="86"/>
    </row>
    <row r="6" spans="1:34" x14ac:dyDescent="0.2">
      <c r="A6" s="73">
        <v>969</v>
      </c>
      <c r="B6" s="1">
        <v>45209</v>
      </c>
      <c r="C6" s="2" t="s">
        <v>9</v>
      </c>
      <c r="D6" s="39" t="s">
        <v>49</v>
      </c>
      <c r="E6" s="40">
        <v>19584000</v>
      </c>
      <c r="F6" s="41">
        <v>6528000</v>
      </c>
      <c r="G6" s="3" t="s">
        <v>81</v>
      </c>
      <c r="H6" s="4">
        <v>1639</v>
      </c>
      <c r="I6" s="47">
        <v>45196</v>
      </c>
      <c r="J6" s="40">
        <v>19584000</v>
      </c>
      <c r="K6" s="5" t="s">
        <v>106</v>
      </c>
      <c r="L6" s="81">
        <v>1019146079</v>
      </c>
      <c r="M6" s="2" t="s">
        <v>42</v>
      </c>
      <c r="N6" s="54" t="s">
        <v>107</v>
      </c>
      <c r="O6" s="46">
        <v>3203963271</v>
      </c>
      <c r="P6" s="8" t="s">
        <v>35</v>
      </c>
      <c r="Q6" s="82">
        <v>1019085868</v>
      </c>
      <c r="R6" s="2" t="s">
        <v>66</v>
      </c>
      <c r="S6" s="2" t="s">
        <v>50</v>
      </c>
      <c r="T6" s="8" t="s">
        <v>36</v>
      </c>
      <c r="U6" s="48" t="s">
        <v>57</v>
      </c>
      <c r="V6" s="78">
        <v>82</v>
      </c>
      <c r="W6" s="9">
        <v>45209</v>
      </c>
      <c r="X6" s="9">
        <v>45291</v>
      </c>
      <c r="Y6" s="10">
        <v>2320</v>
      </c>
      <c r="Z6" s="11"/>
      <c r="AA6" s="12"/>
      <c r="AB6" s="53"/>
      <c r="AC6" s="13"/>
      <c r="AD6" s="12"/>
      <c r="AE6" s="14"/>
      <c r="AF6" s="15">
        <f t="shared" si="0"/>
        <v>19584000</v>
      </c>
      <c r="AG6" s="16"/>
      <c r="AH6" s="86"/>
    </row>
    <row r="7" spans="1:34" x14ac:dyDescent="0.25">
      <c r="A7" s="73">
        <v>970</v>
      </c>
      <c r="B7" s="1">
        <v>45209</v>
      </c>
      <c r="C7" s="2" t="s">
        <v>9</v>
      </c>
      <c r="D7" s="39" t="s">
        <v>49</v>
      </c>
      <c r="E7" s="40">
        <v>17280000</v>
      </c>
      <c r="F7" s="41">
        <v>5760000</v>
      </c>
      <c r="G7" s="3" t="s">
        <v>81</v>
      </c>
      <c r="H7" s="4">
        <v>1638</v>
      </c>
      <c r="I7" s="47">
        <v>45196</v>
      </c>
      <c r="J7" s="40">
        <v>17280000</v>
      </c>
      <c r="K7" s="5" t="s">
        <v>108</v>
      </c>
      <c r="L7" s="81">
        <v>1026565820</v>
      </c>
      <c r="M7" s="2" t="s">
        <v>42</v>
      </c>
      <c r="N7" s="54" t="s">
        <v>109</v>
      </c>
      <c r="O7" s="7">
        <v>3024571202</v>
      </c>
      <c r="P7" s="8" t="s">
        <v>35</v>
      </c>
      <c r="Q7" s="82">
        <v>1019085868</v>
      </c>
      <c r="R7" s="2" t="s">
        <v>66</v>
      </c>
      <c r="S7" s="2" t="s">
        <v>50</v>
      </c>
      <c r="T7" s="8" t="s">
        <v>36</v>
      </c>
      <c r="U7" s="48" t="s">
        <v>57</v>
      </c>
      <c r="V7" s="78">
        <v>82</v>
      </c>
      <c r="W7" s="9">
        <v>45209</v>
      </c>
      <c r="X7" s="9">
        <v>45291</v>
      </c>
      <c r="Y7" s="10">
        <v>2321</v>
      </c>
      <c r="Z7" s="11"/>
      <c r="AA7" s="12"/>
      <c r="AB7" s="52"/>
      <c r="AC7" s="13"/>
      <c r="AD7" s="12"/>
      <c r="AE7" s="14"/>
      <c r="AF7" s="15">
        <f t="shared" si="0"/>
        <v>17280000</v>
      </c>
      <c r="AG7" s="16"/>
      <c r="AH7" s="86"/>
    </row>
    <row r="8" spans="1:34" x14ac:dyDescent="0.2">
      <c r="A8" s="72">
        <v>971</v>
      </c>
      <c r="B8" s="1">
        <v>45210</v>
      </c>
      <c r="C8" s="2" t="s">
        <v>9</v>
      </c>
      <c r="D8" s="39" t="s">
        <v>40</v>
      </c>
      <c r="E8" s="40">
        <v>3958200</v>
      </c>
      <c r="F8" s="41">
        <v>1466000</v>
      </c>
      <c r="G8" s="3" t="s">
        <v>81</v>
      </c>
      <c r="H8" s="4">
        <v>1632</v>
      </c>
      <c r="I8" s="47">
        <v>45196</v>
      </c>
      <c r="J8" s="40">
        <v>4398000</v>
      </c>
      <c r="K8" s="5" t="s">
        <v>110</v>
      </c>
      <c r="L8" s="82">
        <v>40371259</v>
      </c>
      <c r="M8" s="2" t="s">
        <v>41</v>
      </c>
      <c r="N8" s="54" t="s">
        <v>111</v>
      </c>
      <c r="O8" s="7">
        <v>3118443464</v>
      </c>
      <c r="P8" s="8" t="s">
        <v>35</v>
      </c>
      <c r="Q8" s="82">
        <v>60317245</v>
      </c>
      <c r="R8" s="2" t="s">
        <v>92</v>
      </c>
      <c r="S8" s="2" t="s">
        <v>82</v>
      </c>
      <c r="T8" s="8" t="s">
        <v>36</v>
      </c>
      <c r="U8" s="48" t="s">
        <v>57</v>
      </c>
      <c r="V8" s="78">
        <v>81</v>
      </c>
      <c r="W8" s="9">
        <v>45210</v>
      </c>
      <c r="X8" s="9">
        <v>45291</v>
      </c>
      <c r="Y8" s="10">
        <v>2308</v>
      </c>
      <c r="Z8" s="11"/>
      <c r="AA8" s="12"/>
      <c r="AB8" s="53"/>
      <c r="AC8" s="13"/>
      <c r="AD8" s="12"/>
      <c r="AE8" s="14"/>
      <c r="AF8" s="15">
        <f t="shared" si="0"/>
        <v>3958200</v>
      </c>
      <c r="AG8" s="16"/>
      <c r="AH8" s="86"/>
    </row>
    <row r="9" spans="1:34" x14ac:dyDescent="0.25">
      <c r="A9" s="72">
        <v>972</v>
      </c>
      <c r="B9" s="1">
        <v>45212</v>
      </c>
      <c r="C9" s="2" t="s">
        <v>9</v>
      </c>
      <c r="D9" s="39" t="s">
        <v>51</v>
      </c>
      <c r="E9" s="40">
        <v>4893937</v>
      </c>
      <c r="F9" s="41">
        <v>1821000</v>
      </c>
      <c r="G9" s="3" t="s">
        <v>81</v>
      </c>
      <c r="H9" s="4">
        <v>1642</v>
      </c>
      <c r="I9" s="47">
        <v>45196</v>
      </c>
      <c r="J9" s="40">
        <v>5463000</v>
      </c>
      <c r="K9" s="5" t="s">
        <v>112</v>
      </c>
      <c r="L9" s="81">
        <v>1015415168</v>
      </c>
      <c r="M9" s="2" t="s">
        <v>42</v>
      </c>
      <c r="N9" s="54" t="s">
        <v>113</v>
      </c>
      <c r="O9" s="7">
        <v>3208531582</v>
      </c>
      <c r="P9" s="8" t="s">
        <v>35</v>
      </c>
      <c r="Q9" s="82">
        <v>79581162</v>
      </c>
      <c r="R9" s="2" t="s">
        <v>91</v>
      </c>
      <c r="S9" s="2" t="s">
        <v>52</v>
      </c>
      <c r="T9" s="8" t="s">
        <v>36</v>
      </c>
      <c r="U9" s="48" t="s">
        <v>57</v>
      </c>
      <c r="V9" s="78">
        <v>79</v>
      </c>
      <c r="W9" s="9">
        <v>45212</v>
      </c>
      <c r="X9" s="9">
        <v>45291</v>
      </c>
      <c r="Y9" s="10">
        <v>2325</v>
      </c>
      <c r="Z9" s="11"/>
      <c r="AA9" s="12"/>
      <c r="AB9" s="52"/>
      <c r="AC9" s="13"/>
      <c r="AD9" s="12"/>
      <c r="AE9" s="14"/>
      <c r="AF9" s="15">
        <f t="shared" si="0"/>
        <v>4893937</v>
      </c>
      <c r="AG9" s="16"/>
      <c r="AH9" s="86"/>
    </row>
    <row r="10" spans="1:34" x14ac:dyDescent="0.2">
      <c r="A10" s="73">
        <v>973</v>
      </c>
      <c r="B10" s="1">
        <v>45216</v>
      </c>
      <c r="C10" s="2" t="s">
        <v>56</v>
      </c>
      <c r="D10" s="39" t="s">
        <v>115</v>
      </c>
      <c r="E10" s="40">
        <v>3984500</v>
      </c>
      <c r="F10" s="41">
        <v>0</v>
      </c>
      <c r="G10" s="3" t="s">
        <v>83</v>
      </c>
      <c r="H10" s="4">
        <v>1721</v>
      </c>
      <c r="I10" s="47">
        <v>45212</v>
      </c>
      <c r="J10" s="40">
        <v>3984500</v>
      </c>
      <c r="K10" s="5" t="s">
        <v>116</v>
      </c>
      <c r="L10" s="81">
        <v>1120237878</v>
      </c>
      <c r="M10" s="2" t="s">
        <v>48</v>
      </c>
      <c r="N10" s="54" t="s">
        <v>117</v>
      </c>
      <c r="O10" s="7">
        <v>3108600959</v>
      </c>
      <c r="P10" s="8" t="s">
        <v>35</v>
      </c>
      <c r="Q10" s="82">
        <v>41242073</v>
      </c>
      <c r="R10" s="2" t="s">
        <v>46</v>
      </c>
      <c r="S10" s="2" t="s">
        <v>47</v>
      </c>
      <c r="T10" s="8" t="s">
        <v>36</v>
      </c>
      <c r="U10" s="48" t="s">
        <v>57</v>
      </c>
      <c r="V10" s="78">
        <v>10</v>
      </c>
      <c r="W10" s="9" t="s">
        <v>118</v>
      </c>
      <c r="X10" s="9">
        <v>45225</v>
      </c>
      <c r="Y10" s="10">
        <v>2364</v>
      </c>
      <c r="Z10" s="11"/>
      <c r="AA10" s="12"/>
      <c r="AB10" s="53"/>
      <c r="AC10" s="13"/>
      <c r="AD10" s="12"/>
      <c r="AE10" s="14"/>
      <c r="AF10" s="15">
        <f t="shared" si="0"/>
        <v>3984500</v>
      </c>
      <c r="AG10" s="16"/>
      <c r="AH10" s="86"/>
    </row>
    <row r="11" spans="1:34" x14ac:dyDescent="0.25">
      <c r="A11" s="73">
        <v>974</v>
      </c>
      <c r="B11" s="1">
        <v>45217</v>
      </c>
      <c r="C11" s="2" t="s">
        <v>9</v>
      </c>
      <c r="D11" s="39" t="s">
        <v>53</v>
      </c>
      <c r="E11" s="40">
        <v>8465000</v>
      </c>
      <c r="F11" s="41">
        <v>3150000</v>
      </c>
      <c r="G11" s="3" t="s">
        <v>81</v>
      </c>
      <c r="H11" s="4">
        <v>1645</v>
      </c>
      <c r="I11" s="47">
        <v>45196</v>
      </c>
      <c r="J11" s="40">
        <v>9450000</v>
      </c>
      <c r="K11" s="5" t="s">
        <v>121</v>
      </c>
      <c r="L11" s="81">
        <v>1120376602</v>
      </c>
      <c r="M11" s="2" t="s">
        <v>43</v>
      </c>
      <c r="N11" s="54" t="s">
        <v>114</v>
      </c>
      <c r="O11" s="7">
        <v>3043727177</v>
      </c>
      <c r="P11" s="8" t="s">
        <v>35</v>
      </c>
      <c r="Q11" s="82">
        <v>79581162</v>
      </c>
      <c r="R11" s="2" t="s">
        <v>91</v>
      </c>
      <c r="S11" s="2" t="s">
        <v>52</v>
      </c>
      <c r="T11" s="8" t="s">
        <v>36</v>
      </c>
      <c r="U11" s="48" t="s">
        <v>57</v>
      </c>
      <c r="V11" s="78">
        <v>74</v>
      </c>
      <c r="W11" s="9">
        <v>45187</v>
      </c>
      <c r="X11" s="9">
        <v>45291</v>
      </c>
      <c r="Y11" s="10">
        <v>2365</v>
      </c>
      <c r="Z11" s="11"/>
      <c r="AA11" s="12"/>
      <c r="AB11" s="52"/>
      <c r="AC11" s="13"/>
      <c r="AD11" s="12"/>
      <c r="AE11" s="14"/>
      <c r="AF11" s="15">
        <f t="shared" si="0"/>
        <v>8465000</v>
      </c>
      <c r="AG11" s="16"/>
      <c r="AH11" s="86"/>
    </row>
    <row r="12" spans="1:34" x14ac:dyDescent="0.2">
      <c r="A12" s="73">
        <v>975</v>
      </c>
      <c r="B12" s="1">
        <v>45218</v>
      </c>
      <c r="C12" s="2" t="s">
        <v>9</v>
      </c>
      <c r="D12" s="39" t="s">
        <v>49</v>
      </c>
      <c r="E12" s="40">
        <v>14400000</v>
      </c>
      <c r="F12" s="41">
        <v>4800000</v>
      </c>
      <c r="G12" s="3" t="s">
        <v>81</v>
      </c>
      <c r="H12" s="4">
        <v>1694</v>
      </c>
      <c r="I12" s="47">
        <v>45209</v>
      </c>
      <c r="J12" s="40">
        <v>17280000</v>
      </c>
      <c r="K12" s="5" t="s">
        <v>119</v>
      </c>
      <c r="L12" s="80">
        <v>1083879730</v>
      </c>
      <c r="M12" s="2" t="s">
        <v>60</v>
      </c>
      <c r="N12" s="54" t="s">
        <v>120</v>
      </c>
      <c r="O12" s="7">
        <v>3218279570</v>
      </c>
      <c r="P12" s="8" t="s">
        <v>35</v>
      </c>
      <c r="Q12" s="82">
        <v>1019085868</v>
      </c>
      <c r="R12" s="2" t="s">
        <v>66</v>
      </c>
      <c r="S12" s="2" t="s">
        <v>50</v>
      </c>
      <c r="T12" s="8" t="s">
        <v>36</v>
      </c>
      <c r="U12" s="48" t="s">
        <v>57</v>
      </c>
      <c r="V12" s="78">
        <v>73</v>
      </c>
      <c r="W12" s="9">
        <v>45218</v>
      </c>
      <c r="X12" s="9">
        <v>45291</v>
      </c>
      <c r="Y12" s="10">
        <v>2375</v>
      </c>
      <c r="Z12" s="11"/>
      <c r="AA12" s="12"/>
      <c r="AB12" s="53"/>
      <c r="AC12" s="13"/>
      <c r="AD12" s="12"/>
      <c r="AE12" s="14"/>
      <c r="AF12" s="15">
        <f t="shared" si="0"/>
        <v>14400000</v>
      </c>
      <c r="AG12" s="16"/>
      <c r="AH12" s="86"/>
    </row>
    <row r="13" spans="1:34" x14ac:dyDescent="0.25">
      <c r="A13" s="73">
        <v>976</v>
      </c>
      <c r="B13" s="1">
        <v>45219</v>
      </c>
      <c r="C13" s="2" t="s">
        <v>9</v>
      </c>
      <c r="D13" s="39" t="s">
        <v>40</v>
      </c>
      <c r="E13" s="40">
        <v>3518400</v>
      </c>
      <c r="F13" s="41">
        <v>1466000</v>
      </c>
      <c r="G13" s="3" t="s">
        <v>81</v>
      </c>
      <c r="H13" s="4">
        <v>1697</v>
      </c>
      <c r="I13" s="47">
        <v>45211</v>
      </c>
      <c r="J13" s="40">
        <v>3616133</v>
      </c>
      <c r="K13" s="19" t="s">
        <v>64</v>
      </c>
      <c r="L13" s="81">
        <v>1121820705</v>
      </c>
      <c r="M13" s="2" t="s">
        <v>41</v>
      </c>
      <c r="N13" s="6" t="s">
        <v>59</v>
      </c>
      <c r="O13" s="20">
        <v>3138577443</v>
      </c>
      <c r="P13" s="8" t="s">
        <v>35</v>
      </c>
      <c r="Q13" s="80">
        <v>1121879641</v>
      </c>
      <c r="R13" s="2" t="s">
        <v>55</v>
      </c>
      <c r="S13" s="2" t="s">
        <v>94</v>
      </c>
      <c r="T13" s="8" t="s">
        <v>36</v>
      </c>
      <c r="U13" s="48" t="s">
        <v>57</v>
      </c>
      <c r="V13" s="78">
        <v>72</v>
      </c>
      <c r="W13" s="9">
        <v>45219</v>
      </c>
      <c r="X13" s="9">
        <v>45291</v>
      </c>
      <c r="Y13" s="10">
        <v>2393</v>
      </c>
      <c r="Z13" s="11"/>
      <c r="AA13" s="12"/>
      <c r="AB13" s="52"/>
      <c r="AC13" s="13"/>
      <c r="AD13" s="12"/>
      <c r="AE13" s="14"/>
      <c r="AF13" s="15">
        <f t="shared" si="0"/>
        <v>3518400</v>
      </c>
      <c r="AG13" s="16"/>
      <c r="AH13" s="86"/>
    </row>
    <row r="14" spans="1:34" x14ac:dyDescent="0.2">
      <c r="A14" s="72">
        <v>977</v>
      </c>
      <c r="B14" s="1">
        <v>45230</v>
      </c>
      <c r="C14" s="2" t="s">
        <v>9</v>
      </c>
      <c r="D14" s="39" t="s">
        <v>44</v>
      </c>
      <c r="E14" s="40">
        <v>2700000</v>
      </c>
      <c r="F14" s="41">
        <v>1350000</v>
      </c>
      <c r="G14" s="3" t="s">
        <v>81</v>
      </c>
      <c r="H14" s="4">
        <v>1750</v>
      </c>
      <c r="I14" s="47">
        <v>45218</v>
      </c>
      <c r="J14" s="40">
        <v>3015000</v>
      </c>
      <c r="K14" s="5" t="s">
        <v>122</v>
      </c>
      <c r="L14" s="80">
        <v>30041400</v>
      </c>
      <c r="M14" s="2" t="s">
        <v>123</v>
      </c>
      <c r="N14" s="54" t="s">
        <v>124</v>
      </c>
      <c r="O14" s="7">
        <v>3222480762</v>
      </c>
      <c r="P14" s="8" t="s">
        <v>35</v>
      </c>
      <c r="Q14" s="82">
        <v>1120558662</v>
      </c>
      <c r="R14" s="2" t="s">
        <v>125</v>
      </c>
      <c r="S14" s="2" t="s">
        <v>93</v>
      </c>
      <c r="T14" s="8" t="s">
        <v>36</v>
      </c>
      <c r="U14" s="48" t="s">
        <v>37</v>
      </c>
      <c r="V14" s="78">
        <v>2</v>
      </c>
      <c r="W14" s="9">
        <v>45231</v>
      </c>
      <c r="X14" s="9">
        <v>45291</v>
      </c>
      <c r="Y14" s="10">
        <v>2438</v>
      </c>
      <c r="Z14" s="11"/>
      <c r="AA14" s="12"/>
      <c r="AB14" s="53"/>
      <c r="AC14" s="13"/>
      <c r="AD14" s="12"/>
      <c r="AE14" s="14"/>
      <c r="AF14" s="15">
        <f t="shared" si="0"/>
        <v>2700000</v>
      </c>
      <c r="AG14" s="16"/>
      <c r="AH14" s="86"/>
    </row>
    <row r="15" spans="1:34" x14ac:dyDescent="0.25">
      <c r="A15" s="72">
        <v>978</v>
      </c>
      <c r="B15" s="1">
        <v>45230</v>
      </c>
      <c r="C15" s="2" t="s">
        <v>9</v>
      </c>
      <c r="D15" s="39" t="s">
        <v>40</v>
      </c>
      <c r="E15" s="40">
        <v>2932000</v>
      </c>
      <c r="F15" s="41">
        <v>2932000</v>
      </c>
      <c r="G15" s="3" t="s">
        <v>81</v>
      </c>
      <c r="H15" s="4">
        <v>1794</v>
      </c>
      <c r="I15" s="47">
        <v>45230</v>
      </c>
      <c r="J15" s="40">
        <v>2932000</v>
      </c>
      <c r="K15" s="5" t="s">
        <v>95</v>
      </c>
      <c r="L15" s="84">
        <v>1121837048</v>
      </c>
      <c r="M15" s="2" t="s">
        <v>41</v>
      </c>
      <c r="N15" s="6" t="s">
        <v>96</v>
      </c>
      <c r="O15" s="7">
        <v>3106238881</v>
      </c>
      <c r="P15" s="8" t="s">
        <v>35</v>
      </c>
      <c r="Q15" s="82">
        <v>60317245</v>
      </c>
      <c r="R15" s="2" t="s">
        <v>92</v>
      </c>
      <c r="S15" s="2" t="s">
        <v>82</v>
      </c>
      <c r="T15" s="8" t="s">
        <v>36</v>
      </c>
      <c r="U15" s="48" t="s">
        <v>37</v>
      </c>
      <c r="V15" s="78">
        <v>2</v>
      </c>
      <c r="W15" s="9">
        <v>45231</v>
      </c>
      <c r="X15" s="9">
        <v>45291</v>
      </c>
      <c r="Y15" s="10">
        <v>2439</v>
      </c>
      <c r="Z15" s="11"/>
      <c r="AA15" s="12"/>
      <c r="AB15" s="52"/>
      <c r="AC15" s="13"/>
      <c r="AD15" s="12"/>
      <c r="AE15" s="14"/>
      <c r="AF15" s="15">
        <f t="shared" si="0"/>
        <v>2932000</v>
      </c>
      <c r="AG15" s="16"/>
      <c r="AH15" s="86"/>
    </row>
    <row r="16" spans="1:34" x14ac:dyDescent="0.2">
      <c r="A16" s="73">
        <v>979</v>
      </c>
      <c r="B16" s="1">
        <v>45230</v>
      </c>
      <c r="C16" s="2" t="s">
        <v>9</v>
      </c>
      <c r="D16" s="39" t="s">
        <v>51</v>
      </c>
      <c r="E16" s="40">
        <v>3642000</v>
      </c>
      <c r="F16" s="41">
        <f>E16/2</f>
        <v>1821000</v>
      </c>
      <c r="G16" s="3" t="s">
        <v>81</v>
      </c>
      <c r="H16" s="4">
        <v>1758</v>
      </c>
      <c r="I16" s="47">
        <v>45219</v>
      </c>
      <c r="J16" s="40">
        <v>3642000</v>
      </c>
      <c r="K16" s="5" t="s">
        <v>126</v>
      </c>
      <c r="L16" s="81">
        <v>1097780026</v>
      </c>
      <c r="M16" s="2" t="s">
        <v>38</v>
      </c>
      <c r="N16" s="54" t="s">
        <v>127</v>
      </c>
      <c r="O16" s="7">
        <v>3176742588</v>
      </c>
      <c r="P16" s="8" t="s">
        <v>35</v>
      </c>
      <c r="Q16" s="82">
        <v>79581162</v>
      </c>
      <c r="R16" s="2" t="s">
        <v>91</v>
      </c>
      <c r="S16" s="2" t="s">
        <v>52</v>
      </c>
      <c r="T16" s="8" t="s">
        <v>36</v>
      </c>
      <c r="U16" s="48" t="s">
        <v>37</v>
      </c>
      <c r="V16" s="78">
        <v>2</v>
      </c>
      <c r="W16" s="9">
        <v>45231</v>
      </c>
      <c r="X16" s="9">
        <v>45291</v>
      </c>
      <c r="Y16" s="10">
        <v>2440</v>
      </c>
      <c r="Z16" s="11"/>
      <c r="AA16" s="12"/>
      <c r="AB16" s="53"/>
      <c r="AC16" s="13"/>
      <c r="AD16" s="12"/>
      <c r="AE16" s="14"/>
      <c r="AF16" s="15">
        <f t="shared" si="0"/>
        <v>3642000</v>
      </c>
      <c r="AG16" s="16"/>
      <c r="AH16" s="86"/>
    </row>
    <row r="17" spans="1:34" x14ac:dyDescent="0.25">
      <c r="A17" s="73">
        <v>980</v>
      </c>
      <c r="B17" s="1">
        <v>45230</v>
      </c>
      <c r="C17" s="2" t="s">
        <v>9</v>
      </c>
      <c r="D17" s="39" t="s">
        <v>49</v>
      </c>
      <c r="E17" s="40">
        <v>14080000</v>
      </c>
      <c r="F17" s="41">
        <v>7040000</v>
      </c>
      <c r="G17" s="3" t="s">
        <v>81</v>
      </c>
      <c r="H17" s="4">
        <v>1759</v>
      </c>
      <c r="I17" s="47">
        <v>45219</v>
      </c>
      <c r="J17" s="40">
        <v>14080000</v>
      </c>
      <c r="K17" s="5" t="s">
        <v>74</v>
      </c>
      <c r="L17" s="81">
        <v>84105087</v>
      </c>
      <c r="M17" s="2" t="s">
        <v>58</v>
      </c>
      <c r="N17" s="6" t="s">
        <v>75</v>
      </c>
      <c r="O17" s="7">
        <v>3004368151</v>
      </c>
      <c r="P17" s="8" t="s">
        <v>35</v>
      </c>
      <c r="Q17" s="82">
        <v>1019085868</v>
      </c>
      <c r="R17" s="2" t="s">
        <v>66</v>
      </c>
      <c r="S17" s="2" t="s">
        <v>50</v>
      </c>
      <c r="T17" s="8" t="s">
        <v>36</v>
      </c>
      <c r="U17" s="48" t="s">
        <v>37</v>
      </c>
      <c r="V17" s="78">
        <v>2</v>
      </c>
      <c r="W17" s="9">
        <v>45231</v>
      </c>
      <c r="X17" s="9">
        <v>45291</v>
      </c>
      <c r="Y17" s="10">
        <v>2441</v>
      </c>
      <c r="Z17" s="11"/>
      <c r="AA17" s="12"/>
      <c r="AB17" s="52"/>
      <c r="AC17" s="13"/>
      <c r="AD17" s="12"/>
      <c r="AE17" s="14"/>
      <c r="AF17" s="15">
        <f t="shared" si="0"/>
        <v>14080000</v>
      </c>
      <c r="AG17" s="16"/>
      <c r="AH17" s="86"/>
    </row>
    <row r="18" spans="1:34" x14ac:dyDescent="0.2">
      <c r="A18" s="73">
        <v>981</v>
      </c>
      <c r="B18" s="1">
        <v>45230</v>
      </c>
      <c r="C18" s="2" t="s">
        <v>9</v>
      </c>
      <c r="D18" s="39" t="s">
        <v>49</v>
      </c>
      <c r="E18" s="40">
        <v>14080000</v>
      </c>
      <c r="F18" s="41">
        <v>7040000</v>
      </c>
      <c r="G18" s="3" t="s">
        <v>81</v>
      </c>
      <c r="H18" s="4">
        <v>1760</v>
      </c>
      <c r="I18" s="47">
        <v>45219</v>
      </c>
      <c r="J18" s="40">
        <v>14080000</v>
      </c>
      <c r="K18" s="5" t="s">
        <v>100</v>
      </c>
      <c r="L18" s="81">
        <v>1122123532</v>
      </c>
      <c r="M18" s="2" t="s">
        <v>54</v>
      </c>
      <c r="N18" s="22" t="s">
        <v>101</v>
      </c>
      <c r="O18" s="7">
        <v>3187146253</v>
      </c>
      <c r="P18" s="8" t="s">
        <v>35</v>
      </c>
      <c r="Q18" s="82">
        <v>1019085868</v>
      </c>
      <c r="R18" s="2" t="s">
        <v>66</v>
      </c>
      <c r="S18" s="2" t="s">
        <v>50</v>
      </c>
      <c r="T18" s="8" t="s">
        <v>36</v>
      </c>
      <c r="U18" s="48" t="s">
        <v>37</v>
      </c>
      <c r="V18" s="78">
        <v>2</v>
      </c>
      <c r="W18" s="9">
        <v>45231</v>
      </c>
      <c r="X18" s="9">
        <v>45291</v>
      </c>
      <c r="Y18" s="10">
        <v>2442</v>
      </c>
      <c r="Z18" s="11"/>
      <c r="AA18" s="12"/>
      <c r="AB18" s="53"/>
      <c r="AC18" s="13"/>
      <c r="AD18" s="12"/>
      <c r="AE18" s="14"/>
      <c r="AF18" s="15">
        <f t="shared" si="0"/>
        <v>14080000</v>
      </c>
      <c r="AG18" s="16"/>
      <c r="AH18" s="86"/>
    </row>
    <row r="19" spans="1:34" x14ac:dyDescent="0.25">
      <c r="A19" s="73">
        <v>982</v>
      </c>
      <c r="B19" s="1">
        <v>45230</v>
      </c>
      <c r="C19" s="2" t="s">
        <v>9</v>
      </c>
      <c r="D19" s="39" t="s">
        <v>49</v>
      </c>
      <c r="E19" s="40">
        <v>11520000</v>
      </c>
      <c r="F19" s="41">
        <v>5760000</v>
      </c>
      <c r="G19" s="3" t="s">
        <v>81</v>
      </c>
      <c r="H19" s="4">
        <v>1761</v>
      </c>
      <c r="I19" s="47">
        <v>45219</v>
      </c>
      <c r="J19" s="40">
        <v>11520000</v>
      </c>
      <c r="K19" s="5" t="s">
        <v>78</v>
      </c>
      <c r="L19" s="81">
        <v>1192912421</v>
      </c>
      <c r="M19" s="2" t="s">
        <v>42</v>
      </c>
      <c r="N19" s="22" t="s">
        <v>77</v>
      </c>
      <c r="O19" s="7">
        <v>3223790522</v>
      </c>
      <c r="P19" s="8" t="s">
        <v>35</v>
      </c>
      <c r="Q19" s="82">
        <v>1019085868</v>
      </c>
      <c r="R19" s="2" t="s">
        <v>66</v>
      </c>
      <c r="S19" s="2" t="s">
        <v>50</v>
      </c>
      <c r="T19" s="8" t="s">
        <v>36</v>
      </c>
      <c r="U19" s="48" t="s">
        <v>37</v>
      </c>
      <c r="V19" s="78">
        <v>2</v>
      </c>
      <c r="W19" s="9">
        <v>45231</v>
      </c>
      <c r="X19" s="9">
        <v>45291</v>
      </c>
      <c r="Y19" s="10">
        <v>2443</v>
      </c>
      <c r="Z19" s="11">
        <v>45253</v>
      </c>
      <c r="AA19" s="12">
        <v>1829</v>
      </c>
      <c r="AB19" s="52"/>
      <c r="AC19" s="13">
        <v>1536000</v>
      </c>
      <c r="AD19" s="12">
        <v>0</v>
      </c>
      <c r="AE19" s="14">
        <v>0</v>
      </c>
      <c r="AF19" s="15">
        <f t="shared" si="0"/>
        <v>13056000</v>
      </c>
      <c r="AG19" s="16"/>
      <c r="AH19" s="86"/>
    </row>
    <row r="20" spans="1:34" x14ac:dyDescent="0.2">
      <c r="A20" s="72">
        <v>983</v>
      </c>
      <c r="B20" s="1">
        <v>45230</v>
      </c>
      <c r="C20" s="2" t="s">
        <v>9</v>
      </c>
      <c r="D20" s="39" t="s">
        <v>49</v>
      </c>
      <c r="E20" s="40">
        <v>11520000</v>
      </c>
      <c r="F20" s="41">
        <v>5760000</v>
      </c>
      <c r="G20" s="3" t="s">
        <v>81</v>
      </c>
      <c r="H20" s="4">
        <v>1762</v>
      </c>
      <c r="I20" s="47">
        <v>45219</v>
      </c>
      <c r="J20" s="40">
        <v>11520000</v>
      </c>
      <c r="K20" s="21" t="s">
        <v>71</v>
      </c>
      <c r="L20" s="81">
        <v>1232593583</v>
      </c>
      <c r="M20" s="2" t="s">
        <v>42</v>
      </c>
      <c r="N20" s="6" t="s">
        <v>72</v>
      </c>
      <c r="O20" s="7">
        <v>3002707904</v>
      </c>
      <c r="P20" s="8" t="s">
        <v>35</v>
      </c>
      <c r="Q20" s="82">
        <v>1019085868</v>
      </c>
      <c r="R20" s="2" t="s">
        <v>66</v>
      </c>
      <c r="S20" s="2" t="s">
        <v>50</v>
      </c>
      <c r="T20" s="8" t="s">
        <v>36</v>
      </c>
      <c r="U20" s="48" t="s">
        <v>37</v>
      </c>
      <c r="V20" s="78">
        <v>2</v>
      </c>
      <c r="W20" s="9">
        <v>45231</v>
      </c>
      <c r="X20" s="9">
        <v>45291</v>
      </c>
      <c r="Y20" s="10">
        <v>2444</v>
      </c>
      <c r="Z20" s="11"/>
      <c r="AA20" s="12"/>
      <c r="AB20" s="53"/>
      <c r="AC20" s="13"/>
      <c r="AD20" s="12"/>
      <c r="AE20" s="14"/>
      <c r="AF20" s="15">
        <f t="shared" si="0"/>
        <v>11520000</v>
      </c>
      <c r="AG20" s="16"/>
      <c r="AH20" s="86"/>
    </row>
    <row r="21" spans="1:34" x14ac:dyDescent="0.25">
      <c r="A21" s="72">
        <v>984</v>
      </c>
      <c r="B21" s="1">
        <v>45230</v>
      </c>
      <c r="C21" s="2" t="s">
        <v>9</v>
      </c>
      <c r="D21" s="39" t="s">
        <v>49</v>
      </c>
      <c r="E21" s="40">
        <v>11520000</v>
      </c>
      <c r="F21" s="41">
        <v>5760000</v>
      </c>
      <c r="G21" s="3" t="s">
        <v>81</v>
      </c>
      <c r="H21" s="4">
        <v>1763</v>
      </c>
      <c r="I21" s="47">
        <v>45219</v>
      </c>
      <c r="J21" s="40">
        <v>11520000</v>
      </c>
      <c r="K21" s="85" t="s">
        <v>79</v>
      </c>
      <c r="L21" s="81">
        <v>1121918121</v>
      </c>
      <c r="M21" s="2" t="s">
        <v>41</v>
      </c>
      <c r="N21" s="22" t="s">
        <v>80</v>
      </c>
      <c r="O21" s="7">
        <v>3193177608</v>
      </c>
      <c r="P21" s="8" t="s">
        <v>35</v>
      </c>
      <c r="Q21" s="82">
        <v>1019085868</v>
      </c>
      <c r="R21" s="2" t="s">
        <v>66</v>
      </c>
      <c r="S21" s="2" t="s">
        <v>50</v>
      </c>
      <c r="T21" s="8" t="s">
        <v>36</v>
      </c>
      <c r="U21" s="48" t="s">
        <v>37</v>
      </c>
      <c r="V21" s="78">
        <v>2</v>
      </c>
      <c r="W21" s="9">
        <v>45231</v>
      </c>
      <c r="X21" s="9">
        <v>45291</v>
      </c>
      <c r="Y21" s="10">
        <v>2445</v>
      </c>
      <c r="Z21" s="11"/>
      <c r="AA21" s="12"/>
      <c r="AB21" s="52"/>
      <c r="AC21" s="13"/>
      <c r="AD21" s="12"/>
      <c r="AE21" s="14"/>
      <c r="AF21" s="15">
        <f t="shared" si="0"/>
        <v>11520000</v>
      </c>
      <c r="AG21" s="16"/>
      <c r="AH21" s="86"/>
    </row>
    <row r="22" spans="1:34" x14ac:dyDescent="0.2">
      <c r="A22" s="73">
        <v>985</v>
      </c>
      <c r="B22" s="1">
        <v>45230</v>
      </c>
      <c r="C22" s="2" t="s">
        <v>9</v>
      </c>
      <c r="D22" s="39" t="s">
        <v>49</v>
      </c>
      <c r="E22" s="40">
        <v>13056000</v>
      </c>
      <c r="F22" s="41">
        <v>6528000</v>
      </c>
      <c r="G22" s="3" t="s">
        <v>81</v>
      </c>
      <c r="H22" s="4">
        <v>1790</v>
      </c>
      <c r="I22" s="47">
        <v>45230</v>
      </c>
      <c r="J22" s="40">
        <v>13056000</v>
      </c>
      <c r="K22" s="5" t="s">
        <v>128</v>
      </c>
      <c r="L22" s="80">
        <v>28548367</v>
      </c>
      <c r="M22" s="2" t="s">
        <v>45</v>
      </c>
      <c r="N22" s="54" t="s">
        <v>129</v>
      </c>
      <c r="O22" s="7">
        <v>3123288816</v>
      </c>
      <c r="P22" s="8" t="s">
        <v>35</v>
      </c>
      <c r="Q22" s="82">
        <v>1019085868</v>
      </c>
      <c r="R22" s="2" t="s">
        <v>66</v>
      </c>
      <c r="S22" s="2" t="s">
        <v>50</v>
      </c>
      <c r="T22" s="8" t="s">
        <v>36</v>
      </c>
      <c r="U22" s="48" t="s">
        <v>37</v>
      </c>
      <c r="V22" s="78">
        <v>2</v>
      </c>
      <c r="W22" s="9">
        <v>45231</v>
      </c>
      <c r="X22" s="9">
        <v>45291</v>
      </c>
      <c r="Y22" s="10">
        <v>2446</v>
      </c>
      <c r="Z22" s="11"/>
      <c r="AA22" s="12"/>
      <c r="AB22" s="53"/>
      <c r="AC22" s="13"/>
      <c r="AD22" s="12"/>
      <c r="AE22" s="14"/>
      <c r="AF22" s="15">
        <f t="shared" si="0"/>
        <v>13056000</v>
      </c>
      <c r="AG22" s="16"/>
      <c r="AH22" s="86"/>
    </row>
    <row r="23" spans="1:34" x14ac:dyDescent="0.25">
      <c r="A23" s="73">
        <v>986</v>
      </c>
      <c r="B23" s="1">
        <v>45230</v>
      </c>
      <c r="C23" s="2" t="s">
        <v>9</v>
      </c>
      <c r="D23" s="39" t="s">
        <v>49</v>
      </c>
      <c r="E23" s="40">
        <v>14208000</v>
      </c>
      <c r="F23" s="41">
        <v>7104000</v>
      </c>
      <c r="G23" s="3" t="s">
        <v>81</v>
      </c>
      <c r="H23" s="4">
        <v>1791</v>
      </c>
      <c r="I23" s="47">
        <v>45230</v>
      </c>
      <c r="J23" s="40">
        <v>14208000</v>
      </c>
      <c r="K23" s="5" t="s">
        <v>130</v>
      </c>
      <c r="L23" s="80">
        <v>1121960599</v>
      </c>
      <c r="M23" s="2" t="s">
        <v>41</v>
      </c>
      <c r="N23" s="54" t="s">
        <v>131</v>
      </c>
      <c r="O23" s="7">
        <v>3144226607</v>
      </c>
      <c r="P23" s="8" t="s">
        <v>35</v>
      </c>
      <c r="Q23" s="82">
        <v>1019085868</v>
      </c>
      <c r="R23" s="2" t="s">
        <v>66</v>
      </c>
      <c r="S23" s="2" t="s">
        <v>50</v>
      </c>
      <c r="T23" s="8" t="s">
        <v>36</v>
      </c>
      <c r="U23" s="48" t="s">
        <v>37</v>
      </c>
      <c r="V23" s="78">
        <v>2</v>
      </c>
      <c r="W23" s="9">
        <v>45231</v>
      </c>
      <c r="X23" s="9">
        <v>45291</v>
      </c>
      <c r="Y23" s="10">
        <v>2447</v>
      </c>
      <c r="Z23" s="11"/>
      <c r="AA23" s="12"/>
      <c r="AB23" s="52"/>
      <c r="AC23" s="13"/>
      <c r="AD23" s="12"/>
      <c r="AE23" s="14"/>
      <c r="AF23" s="15">
        <f t="shared" si="0"/>
        <v>14208000</v>
      </c>
      <c r="AG23" s="16"/>
      <c r="AH23" s="86"/>
    </row>
    <row r="24" spans="1:34" x14ac:dyDescent="0.2">
      <c r="A24" s="73">
        <v>987</v>
      </c>
      <c r="B24" s="1">
        <v>45230</v>
      </c>
      <c r="C24" s="2" t="s">
        <v>9</v>
      </c>
      <c r="D24" s="39" t="s">
        <v>63</v>
      </c>
      <c r="E24" s="40">
        <v>7000000</v>
      </c>
      <c r="F24" s="41">
        <v>3500000</v>
      </c>
      <c r="G24" s="3" t="s">
        <v>81</v>
      </c>
      <c r="H24" s="4">
        <v>1772</v>
      </c>
      <c r="I24" s="47">
        <v>45223</v>
      </c>
      <c r="J24" s="40">
        <v>7233333</v>
      </c>
      <c r="K24" s="5" t="s">
        <v>132</v>
      </c>
      <c r="L24" s="80">
        <v>1117324958</v>
      </c>
      <c r="M24" s="2" t="s">
        <v>133</v>
      </c>
      <c r="N24" s="54" t="s">
        <v>134</v>
      </c>
      <c r="O24" s="7">
        <v>3144010186</v>
      </c>
      <c r="P24" s="8" t="s">
        <v>35</v>
      </c>
      <c r="Q24" s="82">
        <v>1120558203</v>
      </c>
      <c r="R24" s="2" t="s">
        <v>61</v>
      </c>
      <c r="S24" s="2" t="s">
        <v>62</v>
      </c>
      <c r="T24" s="8" t="s">
        <v>36</v>
      </c>
      <c r="U24" s="48" t="s">
        <v>37</v>
      </c>
      <c r="V24" s="78">
        <v>2</v>
      </c>
      <c r="W24" s="9">
        <v>45231</v>
      </c>
      <c r="X24" s="9">
        <v>45291</v>
      </c>
      <c r="Y24" s="10">
        <v>2448</v>
      </c>
      <c r="Z24" s="11"/>
      <c r="AA24" s="12"/>
      <c r="AB24" s="53"/>
      <c r="AC24" s="13"/>
      <c r="AD24" s="12"/>
      <c r="AE24" s="14"/>
      <c r="AF24" s="15">
        <f t="shared" si="0"/>
        <v>7000000</v>
      </c>
      <c r="AG24" s="16"/>
      <c r="AH24" s="86"/>
    </row>
    <row r="25" spans="1:34" x14ac:dyDescent="0.25">
      <c r="A25" s="73">
        <v>988</v>
      </c>
      <c r="B25" s="1">
        <v>45230</v>
      </c>
      <c r="C25" s="2" t="s">
        <v>9</v>
      </c>
      <c r="D25" s="39" t="s">
        <v>73</v>
      </c>
      <c r="E25" s="40">
        <v>6000000</v>
      </c>
      <c r="F25" s="41">
        <v>3000000</v>
      </c>
      <c r="G25" s="3" t="s">
        <v>81</v>
      </c>
      <c r="H25" s="4">
        <v>1792</v>
      </c>
      <c r="I25" s="47">
        <v>45230</v>
      </c>
      <c r="J25" s="40">
        <v>6000000</v>
      </c>
      <c r="K25" s="5" t="s">
        <v>84</v>
      </c>
      <c r="L25" s="81">
        <v>53123751</v>
      </c>
      <c r="M25" s="2" t="s">
        <v>76</v>
      </c>
      <c r="N25" s="22" t="s">
        <v>85</v>
      </c>
      <c r="O25" s="7">
        <v>3173798525</v>
      </c>
      <c r="P25" s="8" t="s">
        <v>35</v>
      </c>
      <c r="Q25" s="82">
        <v>1120558203</v>
      </c>
      <c r="R25" s="2" t="s">
        <v>61</v>
      </c>
      <c r="S25" s="2" t="s">
        <v>62</v>
      </c>
      <c r="T25" s="8" t="s">
        <v>36</v>
      </c>
      <c r="U25" s="48" t="s">
        <v>37</v>
      </c>
      <c r="V25" s="78">
        <v>2</v>
      </c>
      <c r="W25" s="9">
        <v>45231</v>
      </c>
      <c r="X25" s="9">
        <v>45291</v>
      </c>
      <c r="Y25" s="10">
        <v>2449</v>
      </c>
      <c r="Z25" s="11"/>
      <c r="AA25" s="12"/>
      <c r="AB25" s="52"/>
      <c r="AC25" s="13"/>
      <c r="AD25" s="12"/>
      <c r="AE25" s="14"/>
      <c r="AF25" s="15">
        <f t="shared" si="0"/>
        <v>6000000</v>
      </c>
      <c r="AG25" s="16"/>
      <c r="AH25" s="86"/>
    </row>
    <row r="26" spans="1:34" x14ac:dyDescent="0.2">
      <c r="A26" s="72">
        <v>989</v>
      </c>
      <c r="B26" s="1">
        <v>45230</v>
      </c>
      <c r="C26" s="2" t="s">
        <v>9</v>
      </c>
      <c r="D26" s="39" t="s">
        <v>86</v>
      </c>
      <c r="E26" s="40">
        <v>12000000</v>
      </c>
      <c r="F26" s="41">
        <v>6000000</v>
      </c>
      <c r="G26" s="3" t="s">
        <v>81</v>
      </c>
      <c r="H26" s="4">
        <v>1752</v>
      </c>
      <c r="I26" s="47">
        <v>45219</v>
      </c>
      <c r="J26" s="40">
        <v>12000000</v>
      </c>
      <c r="K26" s="21" t="s">
        <v>89</v>
      </c>
      <c r="L26" s="81">
        <v>1032400740</v>
      </c>
      <c r="M26" s="2" t="s">
        <v>42</v>
      </c>
      <c r="N26" s="45" t="s">
        <v>90</v>
      </c>
      <c r="O26" s="46">
        <v>3118688120</v>
      </c>
      <c r="P26" s="8" t="s">
        <v>35</v>
      </c>
      <c r="Q26" s="83">
        <v>19263867</v>
      </c>
      <c r="R26" s="2" t="s">
        <v>66</v>
      </c>
      <c r="S26" s="2" t="s">
        <v>87</v>
      </c>
      <c r="T26" s="8" t="s">
        <v>36</v>
      </c>
      <c r="U26" s="48" t="s">
        <v>37</v>
      </c>
      <c r="V26" s="78">
        <v>2</v>
      </c>
      <c r="W26" s="9">
        <v>45231</v>
      </c>
      <c r="X26" s="9">
        <v>45291</v>
      </c>
      <c r="Y26" s="10">
        <v>2450</v>
      </c>
      <c r="Z26" s="11"/>
      <c r="AA26" s="12"/>
      <c r="AB26" s="53"/>
      <c r="AC26" s="13"/>
      <c r="AD26" s="12"/>
      <c r="AE26" s="14"/>
      <c r="AF26" s="15">
        <f t="shared" si="0"/>
        <v>12000000</v>
      </c>
      <c r="AG26" s="16"/>
      <c r="AH26" s="86"/>
    </row>
    <row r="27" spans="1:34" x14ac:dyDescent="0.25">
      <c r="A27" s="72">
        <v>990</v>
      </c>
      <c r="B27" s="1">
        <v>45230</v>
      </c>
      <c r="C27" s="2" t="s">
        <v>9</v>
      </c>
      <c r="D27" s="39" t="s">
        <v>40</v>
      </c>
      <c r="E27" s="40">
        <v>3142000</v>
      </c>
      <c r="F27" s="41">
        <v>1571000</v>
      </c>
      <c r="G27" s="3" t="s">
        <v>81</v>
      </c>
      <c r="H27" s="4">
        <v>1786</v>
      </c>
      <c r="I27" s="47">
        <v>45229</v>
      </c>
      <c r="J27" s="40">
        <v>13142000</v>
      </c>
      <c r="K27" s="5" t="s">
        <v>135</v>
      </c>
      <c r="L27" s="80">
        <v>1120574699</v>
      </c>
      <c r="M27" s="2" t="s">
        <v>38</v>
      </c>
      <c r="N27" s="54" t="s">
        <v>136</v>
      </c>
      <c r="O27" s="7">
        <v>3232204892</v>
      </c>
      <c r="P27" s="8" t="s">
        <v>35</v>
      </c>
      <c r="Q27" s="82">
        <v>41241574</v>
      </c>
      <c r="R27" s="2" t="s">
        <v>88</v>
      </c>
      <c r="S27" s="2" t="s">
        <v>65</v>
      </c>
      <c r="T27" s="8" t="s">
        <v>36</v>
      </c>
      <c r="U27" s="48" t="s">
        <v>37</v>
      </c>
      <c r="V27" s="78">
        <v>2</v>
      </c>
      <c r="W27" s="9">
        <v>45231</v>
      </c>
      <c r="X27" s="9">
        <v>45291</v>
      </c>
      <c r="Y27" s="10">
        <v>2451</v>
      </c>
      <c r="Z27" s="11"/>
      <c r="AA27" s="12"/>
      <c r="AB27" s="52"/>
      <c r="AC27" s="13"/>
      <c r="AD27" s="12"/>
      <c r="AE27" s="14"/>
      <c r="AF27" s="15">
        <f t="shared" si="0"/>
        <v>3142000</v>
      </c>
      <c r="AG27" s="16"/>
      <c r="AH27" s="86"/>
    </row>
    <row r="265" spans="27:32" x14ac:dyDescent="0.25">
      <c r="AA265" s="64"/>
      <c r="AB265" s="64"/>
      <c r="AD265" s="64"/>
      <c r="AE265" s="62"/>
      <c r="AF265" s="66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  <hyperlink ref="N11" r:id="rId9"/>
    <hyperlink ref="N10" r:id="rId10"/>
    <hyperlink ref="N12" r:id="rId11"/>
    <hyperlink ref="N15" r:id="rId12"/>
    <hyperlink ref="N16" r:id="rId13"/>
    <hyperlink ref="N17" r:id="rId14"/>
    <hyperlink ref="N18" r:id="rId15"/>
    <hyperlink ref="N19" r:id="rId16"/>
    <hyperlink ref="N20" r:id="rId17"/>
    <hyperlink ref="N21" r:id="rId18"/>
    <hyperlink ref="N22" r:id="rId19"/>
    <hyperlink ref="N23" r:id="rId20"/>
    <hyperlink ref="N24" r:id="rId21"/>
    <hyperlink ref="N25" r:id="rId22"/>
    <hyperlink ref="N27" r:id="rId23"/>
  </hyperlinks>
  <pageMargins left="0.7" right="0.7" top="0.75" bottom="0.75" header="0.3" footer="0.3"/>
  <pageSetup scale="115" orientation="landscape" r:id="rId24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DE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2023-11-17T21:06:19Z</cp:lastPrinted>
  <dcterms:created xsi:type="dcterms:W3CDTF">2018-12-29T17:34:30Z</dcterms:created>
  <dcterms:modified xsi:type="dcterms:W3CDTF">2024-01-22T15:11:14Z</dcterms:modified>
</cp:coreProperties>
</file>